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Y:\_Data Requests\2018-19\#477_SJ_Admits_Accepted_Enrolled\"/>
    </mc:Choice>
  </mc:AlternateContent>
  <xr:revisionPtr revIDLastSave="0" documentId="8_{B4134922-8645-4277-9F25-025D81A10D7C}" xr6:coauthVersionLast="40" xr6:coauthVersionMax="40" xr10:uidLastSave="{00000000-0000-0000-0000-000000000000}"/>
  <bookViews>
    <workbookView xWindow="0" yWindow="0" windowWidth="25200" windowHeight="11850" xr2:uid="{00000000-000D-0000-FFFF-FFFF00000000}"/>
  </bookViews>
  <sheets>
    <sheet name="Applica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" i="1" l="1"/>
  <c r="H58" i="1" s="1"/>
  <c r="E58" i="1"/>
  <c r="G58" i="1" s="1"/>
  <c r="D58" i="1"/>
  <c r="C58" i="1"/>
  <c r="B58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G44" i="1" l="1"/>
  <c r="G42" i="1"/>
  <c r="G41" i="1"/>
  <c r="G40" i="1"/>
  <c r="G39" i="1"/>
  <c r="G38" i="1"/>
  <c r="G37" i="1"/>
  <c r="G36" i="1"/>
  <c r="G35" i="1"/>
  <c r="G30" i="1"/>
  <c r="G28" i="1"/>
  <c r="G27" i="1"/>
  <c r="G26" i="1"/>
  <c r="G25" i="1"/>
  <c r="G24" i="1"/>
  <c r="G23" i="1"/>
  <c r="G22" i="1"/>
  <c r="G21" i="1"/>
  <c r="G16" i="1"/>
  <c r="G14" i="1"/>
  <c r="G13" i="1"/>
  <c r="G12" i="1"/>
  <c r="G11" i="1"/>
  <c r="G10" i="1"/>
  <c r="G9" i="1"/>
  <c r="G8" i="1"/>
  <c r="G7" i="1"/>
  <c r="H44" i="1"/>
  <c r="H42" i="1"/>
  <c r="H41" i="1"/>
  <c r="H40" i="1"/>
  <c r="H39" i="1"/>
  <c r="H38" i="1"/>
  <c r="H37" i="1"/>
  <c r="H36" i="1"/>
  <c r="H35" i="1"/>
  <c r="H30" i="1"/>
  <c r="H28" i="1"/>
  <c r="H27" i="1"/>
  <c r="H26" i="1"/>
  <c r="H25" i="1"/>
  <c r="H24" i="1"/>
  <c r="H23" i="1"/>
  <c r="H22" i="1"/>
  <c r="H21" i="1"/>
  <c r="H14" i="1"/>
  <c r="H13" i="1"/>
  <c r="H12" i="1"/>
  <c r="H11" i="1"/>
  <c r="H9" i="1"/>
  <c r="H10" i="1"/>
  <c r="H8" i="1"/>
  <c r="H7" i="1"/>
  <c r="F16" i="1"/>
  <c r="H16" i="1" s="1"/>
</calcChain>
</file>

<file path=xl/sharedStrings.xml><?xml version="1.0" encoding="utf-8"?>
<sst xmlns="http://schemas.openxmlformats.org/spreadsheetml/2006/main" count="78" uniqueCount="24">
  <si>
    <t>Total</t>
  </si>
  <si>
    <t>Accepted</t>
  </si>
  <si>
    <t>Rejected</t>
  </si>
  <si>
    <t>Withdrawn</t>
  </si>
  <si>
    <t>Fall 2015</t>
  </si>
  <si>
    <t>Fall 2016</t>
  </si>
  <si>
    <t>Fall 2017</t>
  </si>
  <si>
    <t>Business and Entreprenurship</t>
  </si>
  <si>
    <t>Engineering and Computer Sci</t>
  </si>
  <si>
    <t>Education &amp; P-16 Integration</t>
  </si>
  <si>
    <t>Fine Arts</t>
  </si>
  <si>
    <t>Health Affairs</t>
  </si>
  <si>
    <t>Liberal Arts</t>
  </si>
  <si>
    <t>Science</t>
  </si>
  <si>
    <t>University College</t>
  </si>
  <si>
    <t>Undeclared / No Degree</t>
  </si>
  <si>
    <t>Total UG Applicants</t>
  </si>
  <si>
    <t>Enrollment</t>
  </si>
  <si>
    <t>% Accepted Enrolled</t>
  </si>
  <si>
    <t>% of Applicants Accepted</t>
  </si>
  <si>
    <t xml:space="preserve">First-Time Entering Student Applications/Acceptances/Enrollment </t>
  </si>
  <si>
    <t>By College Fall 2015 - Fall 2018</t>
  </si>
  <si>
    <t>Fall 2018</t>
  </si>
  <si>
    <t>Source: CBM00B, Strategic Analysis &amp; Institutional Reporting, UTRGV, TX.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</si>
</sst>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112277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8" tint="-0.249977111117893"/>
      <name val="Arial"/>
      <family val="2"/>
    </font>
    <font>
      <b/>
      <sz val="11"/>
      <color theme="1"/>
      <name val="Arial"/>
      <family val="2"/>
    </font>
    <font>
      <b/>
      <sz val="12"/>
      <color rgb="FF112277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1C1C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64" fontId="4" fillId="3" borderId="1" xfId="2" applyNumberFormat="1" applyFont="1" applyFill="1" applyBorder="1"/>
    <xf numFmtId="0" fontId="4" fillId="3" borderId="1" xfId="0" applyFont="1" applyFill="1" applyBorder="1"/>
    <xf numFmtId="164" fontId="4" fillId="4" borderId="1" xfId="2" applyNumberFormat="1" applyFont="1" applyFill="1" applyBorder="1"/>
    <xf numFmtId="164" fontId="4" fillId="2" borderId="1" xfId="2" applyNumberFormat="1" applyFont="1" applyFill="1" applyBorder="1"/>
    <xf numFmtId="0" fontId="5" fillId="2" borderId="1" xfId="0" applyFont="1" applyFill="1" applyBorder="1" applyAlignment="1">
      <alignment horizontal="center" wrapText="1"/>
    </xf>
    <xf numFmtId="0" fontId="6" fillId="0" borderId="0" xfId="0" applyFont="1"/>
    <xf numFmtId="10" fontId="2" fillId="2" borderId="2" xfId="2" applyNumberFormat="1" applyFont="1" applyFill="1" applyBorder="1" applyAlignment="1">
      <alignment horizontal="center" wrapText="1"/>
    </xf>
    <xf numFmtId="10" fontId="3" fillId="3" borderId="2" xfId="2" applyNumberFormat="1" applyFont="1" applyFill="1" applyBorder="1" applyAlignment="1"/>
    <xf numFmtId="10" fontId="3" fillId="4" borderId="2" xfId="2" applyNumberFormat="1" applyFont="1" applyFill="1" applyBorder="1" applyAlignment="1">
      <alignment horizontal="right"/>
    </xf>
    <xf numFmtId="10" fontId="3" fillId="3" borderId="2" xfId="2" applyNumberFormat="1" applyFont="1" applyFill="1" applyBorder="1" applyAlignment="1">
      <alignment horizontal="right"/>
    </xf>
    <xf numFmtId="10" fontId="3" fillId="2" borderId="2" xfId="2" applyNumberFormat="1" applyFont="1" applyFill="1" applyBorder="1" applyAlignment="1"/>
    <xf numFmtId="10" fontId="6" fillId="0" borderId="0" xfId="2" applyNumberFormat="1" applyFont="1"/>
    <xf numFmtId="165" fontId="3" fillId="3" borderId="1" xfId="1" applyNumberFormat="1" applyFont="1" applyFill="1" applyBorder="1" applyAlignment="1"/>
    <xf numFmtId="165" fontId="3" fillId="3" borderId="2" xfId="1" applyNumberFormat="1" applyFont="1" applyFill="1" applyBorder="1" applyAlignment="1"/>
    <xf numFmtId="165" fontId="3" fillId="4" borderId="1" xfId="1" applyNumberFormat="1" applyFont="1" applyFill="1" applyBorder="1" applyAlignment="1">
      <alignment horizontal="right"/>
    </xf>
    <xf numFmtId="165" fontId="3" fillId="4" borderId="2" xfId="1" applyNumberFormat="1" applyFont="1" applyFill="1" applyBorder="1" applyAlignment="1">
      <alignment horizontal="right"/>
    </xf>
    <xf numFmtId="165" fontId="3" fillId="3" borderId="1" xfId="1" applyNumberFormat="1" applyFont="1" applyFill="1" applyBorder="1" applyAlignment="1">
      <alignment horizontal="right"/>
    </xf>
    <xf numFmtId="165" fontId="3" fillId="3" borderId="2" xfId="1" applyNumberFormat="1" applyFont="1" applyFill="1" applyBorder="1" applyAlignment="1">
      <alignment horizontal="right"/>
    </xf>
    <xf numFmtId="165" fontId="3" fillId="2" borderId="1" xfId="1" applyNumberFormat="1" applyFont="1" applyFill="1" applyBorder="1" applyAlignment="1"/>
    <xf numFmtId="165" fontId="3" fillId="2" borderId="2" xfId="1" applyNumberFormat="1" applyFont="1" applyFill="1" applyBorder="1" applyAlignment="1"/>
    <xf numFmtId="165" fontId="3" fillId="3" borderId="3" xfId="1" applyNumberFormat="1" applyFont="1" applyFill="1" applyBorder="1" applyAlignment="1"/>
    <xf numFmtId="165" fontId="3" fillId="4" borderId="3" xfId="1" applyNumberFormat="1" applyFont="1" applyFill="1" applyBorder="1" applyAlignment="1">
      <alignment horizontal="right"/>
    </xf>
    <xf numFmtId="165" fontId="3" fillId="3" borderId="3" xfId="1" applyNumberFormat="1" applyFont="1" applyFill="1" applyBorder="1" applyAlignment="1">
      <alignment horizontal="right"/>
    </xf>
    <xf numFmtId="165" fontId="3" fillId="2" borderId="3" xfId="1" applyNumberFormat="1" applyFont="1" applyFill="1" applyBorder="1" applyAlignment="1"/>
    <xf numFmtId="10" fontId="2" fillId="2" borderId="1" xfId="2" applyNumberFormat="1" applyFont="1" applyFill="1" applyBorder="1" applyAlignment="1">
      <alignment horizontal="center" wrapText="1"/>
    </xf>
    <xf numFmtId="10" fontId="3" fillId="3" borderId="1" xfId="2" applyNumberFormat="1" applyFont="1" applyFill="1" applyBorder="1" applyAlignment="1"/>
    <xf numFmtId="10" fontId="3" fillId="4" borderId="1" xfId="2" applyNumberFormat="1" applyFont="1" applyFill="1" applyBorder="1" applyAlignment="1">
      <alignment horizontal="right"/>
    </xf>
    <xf numFmtId="10" fontId="3" fillId="3" borderId="1" xfId="2" applyNumberFormat="1" applyFont="1" applyFill="1" applyBorder="1" applyAlignment="1">
      <alignment horizontal="right"/>
    </xf>
    <xf numFmtId="0" fontId="8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9"/>
  <sheetViews>
    <sheetView tabSelected="1" topLeftCell="A40" workbookViewId="0">
      <selection activeCell="F57" sqref="F57"/>
    </sheetView>
  </sheetViews>
  <sheetFormatPr defaultRowHeight="15" x14ac:dyDescent="0.25"/>
  <cols>
    <col min="1" max="1" width="30.140625" style="14" customWidth="1"/>
    <col min="2" max="2" width="10.85546875" style="14" bestFit="1" customWidth="1"/>
    <col min="3" max="3" width="10.42578125" style="14" bestFit="1" customWidth="1"/>
    <col min="4" max="4" width="13.140625" style="14" customWidth="1"/>
    <col min="5" max="6" width="12.5703125" style="14" customWidth="1"/>
    <col min="7" max="7" width="16.140625" style="20" customWidth="1"/>
    <col min="8" max="8" width="16.140625" style="14" customWidth="1"/>
    <col min="9" max="9" width="18.140625" customWidth="1"/>
  </cols>
  <sheetData>
    <row r="2" spans="1:8" x14ac:dyDescent="0.25">
      <c r="A2" s="39" t="s">
        <v>20</v>
      </c>
      <c r="B2" s="39"/>
      <c r="C2" s="39"/>
      <c r="D2" s="39"/>
      <c r="E2" s="39"/>
      <c r="F2" s="39"/>
      <c r="G2" s="39"/>
      <c r="H2" s="39"/>
    </row>
    <row r="3" spans="1:8" x14ac:dyDescent="0.25">
      <c r="A3" s="39" t="s">
        <v>21</v>
      </c>
      <c r="B3" s="39"/>
      <c r="C3" s="39"/>
      <c r="D3" s="39"/>
      <c r="E3" s="39"/>
      <c r="F3" s="39"/>
      <c r="G3" s="39"/>
      <c r="H3" s="39"/>
    </row>
    <row r="5" spans="1:8" ht="15.75" customHeight="1" x14ac:dyDescent="0.25">
      <c r="A5" s="40" t="s">
        <v>4</v>
      </c>
      <c r="B5" s="38"/>
      <c r="C5" s="38"/>
      <c r="D5" s="38"/>
      <c r="E5" s="38"/>
      <c r="F5" s="38"/>
      <c r="G5" s="38"/>
      <c r="H5" s="38"/>
    </row>
    <row r="6" spans="1:8" ht="30" customHeight="1" x14ac:dyDescent="0.25">
      <c r="A6" s="4"/>
      <c r="B6" s="7" t="s">
        <v>1</v>
      </c>
      <c r="C6" s="7" t="s">
        <v>2</v>
      </c>
      <c r="D6" s="7" t="s">
        <v>3</v>
      </c>
      <c r="E6" s="8" t="s">
        <v>16</v>
      </c>
      <c r="F6" s="5" t="s">
        <v>17</v>
      </c>
      <c r="G6" s="15" t="s">
        <v>19</v>
      </c>
      <c r="H6" s="13" t="s">
        <v>18</v>
      </c>
    </row>
    <row r="7" spans="1:8" x14ac:dyDescent="0.25">
      <c r="A7" s="1" t="s">
        <v>7</v>
      </c>
      <c r="B7" s="21">
        <v>784</v>
      </c>
      <c r="C7" s="21">
        <v>151</v>
      </c>
      <c r="D7" s="21">
        <v>57</v>
      </c>
      <c r="E7" s="21">
        <v>992</v>
      </c>
      <c r="F7" s="22">
        <v>477</v>
      </c>
      <c r="G7" s="16">
        <f t="shared" ref="G7:G14" si="0">B7/E7</f>
        <v>0.79032258064516125</v>
      </c>
      <c r="H7" s="9">
        <f t="shared" ref="H7:H14" si="1">F7/B7</f>
        <v>0.60841836734693877</v>
      </c>
    </row>
    <row r="8" spans="1:8" x14ac:dyDescent="0.25">
      <c r="A8" s="2" t="s">
        <v>8</v>
      </c>
      <c r="B8" s="23">
        <v>940</v>
      </c>
      <c r="C8" s="23">
        <v>104</v>
      </c>
      <c r="D8" s="23">
        <v>33</v>
      </c>
      <c r="E8" s="23">
        <v>1077</v>
      </c>
      <c r="F8" s="24">
        <v>693</v>
      </c>
      <c r="G8" s="17">
        <f t="shared" si="0"/>
        <v>0.872794800371402</v>
      </c>
      <c r="H8" s="11">
        <f t="shared" si="1"/>
        <v>0.73723404255319147</v>
      </c>
    </row>
    <row r="9" spans="1:8" x14ac:dyDescent="0.25">
      <c r="A9" s="1" t="s">
        <v>9</v>
      </c>
      <c r="B9" s="25">
        <v>316</v>
      </c>
      <c r="C9" s="25">
        <v>81</v>
      </c>
      <c r="D9" s="25">
        <v>14</v>
      </c>
      <c r="E9" s="25">
        <v>411</v>
      </c>
      <c r="F9" s="26">
        <v>200</v>
      </c>
      <c r="G9" s="18">
        <f t="shared" si="0"/>
        <v>0.76885644768856443</v>
      </c>
      <c r="H9" s="9">
        <f t="shared" si="1"/>
        <v>0.63291139240506333</v>
      </c>
    </row>
    <row r="10" spans="1:8" x14ac:dyDescent="0.25">
      <c r="A10" s="2" t="s">
        <v>10</v>
      </c>
      <c r="B10" s="23">
        <v>300</v>
      </c>
      <c r="C10" s="23">
        <v>84</v>
      </c>
      <c r="D10" s="23">
        <v>15</v>
      </c>
      <c r="E10" s="23">
        <v>399</v>
      </c>
      <c r="F10" s="24">
        <v>194</v>
      </c>
      <c r="G10" s="17">
        <f t="shared" si="0"/>
        <v>0.75187969924812026</v>
      </c>
      <c r="H10" s="11">
        <f t="shared" si="1"/>
        <v>0.64666666666666661</v>
      </c>
    </row>
    <row r="11" spans="1:8" x14ac:dyDescent="0.25">
      <c r="A11" s="1" t="s">
        <v>11</v>
      </c>
      <c r="B11" s="25">
        <v>1980</v>
      </c>
      <c r="C11" s="25">
        <v>350</v>
      </c>
      <c r="D11" s="25">
        <v>91</v>
      </c>
      <c r="E11" s="25">
        <v>2421</v>
      </c>
      <c r="F11" s="26">
        <v>1220</v>
      </c>
      <c r="G11" s="18">
        <f t="shared" si="0"/>
        <v>0.81784386617100369</v>
      </c>
      <c r="H11" s="9">
        <f t="shared" si="1"/>
        <v>0.61616161616161613</v>
      </c>
    </row>
    <row r="12" spans="1:8" x14ac:dyDescent="0.25">
      <c r="A12" s="2" t="s">
        <v>12</v>
      </c>
      <c r="B12" s="23">
        <v>961</v>
      </c>
      <c r="C12" s="23">
        <v>178</v>
      </c>
      <c r="D12" s="23">
        <v>54</v>
      </c>
      <c r="E12" s="23">
        <v>1193</v>
      </c>
      <c r="F12" s="24">
        <v>610</v>
      </c>
      <c r="G12" s="17">
        <f t="shared" si="0"/>
        <v>0.80553227158424145</v>
      </c>
      <c r="H12" s="11">
        <f t="shared" si="1"/>
        <v>0.63475546305931319</v>
      </c>
    </row>
    <row r="13" spans="1:8" x14ac:dyDescent="0.25">
      <c r="A13" s="1" t="s">
        <v>13</v>
      </c>
      <c r="B13" s="25">
        <v>772</v>
      </c>
      <c r="C13" s="25">
        <v>48</v>
      </c>
      <c r="D13" s="25">
        <v>43</v>
      </c>
      <c r="E13" s="25">
        <v>863</v>
      </c>
      <c r="F13" s="26">
        <v>539</v>
      </c>
      <c r="G13" s="18">
        <f t="shared" si="0"/>
        <v>0.89455388180764772</v>
      </c>
      <c r="H13" s="9">
        <f t="shared" si="1"/>
        <v>0.69818652849740936</v>
      </c>
    </row>
    <row r="14" spans="1:8" x14ac:dyDescent="0.25">
      <c r="A14" s="2" t="s">
        <v>14</v>
      </c>
      <c r="B14" s="23">
        <v>371</v>
      </c>
      <c r="C14" s="23">
        <v>53</v>
      </c>
      <c r="D14" s="23">
        <v>20</v>
      </c>
      <c r="E14" s="23">
        <v>444</v>
      </c>
      <c r="F14" s="24">
        <v>248</v>
      </c>
      <c r="G14" s="17">
        <f t="shared" si="0"/>
        <v>0.8355855855855856</v>
      </c>
      <c r="H14" s="11">
        <f t="shared" si="1"/>
        <v>0.66846361185983827</v>
      </c>
    </row>
    <row r="15" spans="1:8" x14ac:dyDescent="0.25">
      <c r="A15" s="1" t="s">
        <v>15</v>
      </c>
      <c r="B15" s="25">
        <v>20</v>
      </c>
      <c r="C15" s="25">
        <v>2</v>
      </c>
      <c r="D15" s="25">
        <v>0</v>
      </c>
      <c r="E15" s="25">
        <v>22</v>
      </c>
      <c r="F15" s="26"/>
      <c r="G15" s="18"/>
      <c r="H15" s="10"/>
    </row>
    <row r="16" spans="1:8" x14ac:dyDescent="0.25">
      <c r="A16" s="3" t="s">
        <v>0</v>
      </c>
      <c r="B16" s="27">
        <v>6444</v>
      </c>
      <c r="C16" s="27">
        <v>1051</v>
      </c>
      <c r="D16" s="27">
        <v>327</v>
      </c>
      <c r="E16" s="27">
        <v>7822</v>
      </c>
      <c r="F16" s="28">
        <f>SUM(F7:F14)</f>
        <v>4181</v>
      </c>
      <c r="G16" s="19">
        <f>B16/E16</f>
        <v>0.82383022244950144</v>
      </c>
      <c r="H16" s="12">
        <f>F16/B16</f>
        <v>0.64882060831781507</v>
      </c>
    </row>
    <row r="17" spans="1:8" x14ac:dyDescent="0.25">
      <c r="A17" s="37" t="s">
        <v>23</v>
      </c>
    </row>
    <row r="19" spans="1:8" ht="15.75" x14ac:dyDescent="0.25">
      <c r="A19" s="38" t="s">
        <v>5</v>
      </c>
      <c r="B19" s="38"/>
      <c r="C19" s="38"/>
      <c r="D19" s="38"/>
      <c r="E19" s="38"/>
      <c r="F19" s="38"/>
      <c r="G19" s="38"/>
      <c r="H19" s="38"/>
    </row>
    <row r="20" spans="1:8" ht="30" x14ac:dyDescent="0.25">
      <c r="A20" s="4"/>
      <c r="B20" s="7" t="s">
        <v>1</v>
      </c>
      <c r="C20" s="7" t="s">
        <v>2</v>
      </c>
      <c r="D20" s="7" t="s">
        <v>3</v>
      </c>
      <c r="E20" s="8" t="s">
        <v>16</v>
      </c>
      <c r="F20" s="5" t="s">
        <v>17</v>
      </c>
      <c r="G20" s="15" t="s">
        <v>19</v>
      </c>
      <c r="H20" s="13" t="s">
        <v>18</v>
      </c>
    </row>
    <row r="21" spans="1:8" x14ac:dyDescent="0.25">
      <c r="A21" s="1" t="s">
        <v>7</v>
      </c>
      <c r="B21" s="29">
        <v>601</v>
      </c>
      <c r="C21" s="21">
        <v>303</v>
      </c>
      <c r="D21" s="21">
        <v>96</v>
      </c>
      <c r="E21" s="21">
        <v>1000</v>
      </c>
      <c r="F21" s="22">
        <v>432</v>
      </c>
      <c r="G21" s="16">
        <f t="shared" ref="G21:G28" si="2">B21/E21</f>
        <v>0.60099999999999998</v>
      </c>
      <c r="H21" s="9">
        <f t="shared" ref="H21:H28" si="3">F21/B21</f>
        <v>0.71880199667221301</v>
      </c>
    </row>
    <row r="22" spans="1:8" x14ac:dyDescent="0.25">
      <c r="A22" s="2" t="s">
        <v>8</v>
      </c>
      <c r="B22" s="30">
        <v>856</v>
      </c>
      <c r="C22" s="23">
        <v>353</v>
      </c>
      <c r="D22" s="23">
        <v>138</v>
      </c>
      <c r="E22" s="23">
        <v>1347</v>
      </c>
      <c r="F22" s="24">
        <v>595</v>
      </c>
      <c r="G22" s="17">
        <f t="shared" si="2"/>
        <v>0.63548626577579803</v>
      </c>
      <c r="H22" s="11">
        <f t="shared" si="3"/>
        <v>0.69509345794392519</v>
      </c>
    </row>
    <row r="23" spans="1:8" x14ac:dyDescent="0.25">
      <c r="A23" s="1" t="s">
        <v>9</v>
      </c>
      <c r="B23" s="31">
        <v>255</v>
      </c>
      <c r="C23" s="25">
        <v>199</v>
      </c>
      <c r="D23" s="25">
        <v>34</v>
      </c>
      <c r="E23" s="25">
        <v>488</v>
      </c>
      <c r="F23" s="26">
        <v>178</v>
      </c>
      <c r="G23" s="18">
        <f t="shared" si="2"/>
        <v>0.52254098360655743</v>
      </c>
      <c r="H23" s="9">
        <f t="shared" si="3"/>
        <v>0.69803921568627447</v>
      </c>
    </row>
    <row r="24" spans="1:8" x14ac:dyDescent="0.25">
      <c r="A24" s="2" t="s">
        <v>10</v>
      </c>
      <c r="B24" s="30">
        <v>277</v>
      </c>
      <c r="C24" s="23">
        <v>157</v>
      </c>
      <c r="D24" s="23">
        <v>39</v>
      </c>
      <c r="E24" s="23">
        <v>473</v>
      </c>
      <c r="F24" s="24">
        <v>172</v>
      </c>
      <c r="G24" s="17">
        <f t="shared" si="2"/>
        <v>0.58562367864693443</v>
      </c>
      <c r="H24" s="11">
        <f t="shared" si="3"/>
        <v>0.62093862815884482</v>
      </c>
    </row>
    <row r="25" spans="1:8" x14ac:dyDescent="0.25">
      <c r="A25" s="1" t="s">
        <v>11</v>
      </c>
      <c r="B25" s="31">
        <v>1736</v>
      </c>
      <c r="C25" s="25">
        <v>914</v>
      </c>
      <c r="D25" s="25">
        <v>213</v>
      </c>
      <c r="E25" s="25">
        <v>2863</v>
      </c>
      <c r="F25" s="26">
        <v>1077</v>
      </c>
      <c r="G25" s="18">
        <f t="shared" si="2"/>
        <v>0.60635696821515894</v>
      </c>
      <c r="H25" s="9">
        <f t="shared" si="3"/>
        <v>0.62039170506912444</v>
      </c>
    </row>
    <row r="26" spans="1:8" x14ac:dyDescent="0.25">
      <c r="A26" s="2" t="s">
        <v>12</v>
      </c>
      <c r="B26" s="30">
        <v>855</v>
      </c>
      <c r="C26" s="23">
        <v>423</v>
      </c>
      <c r="D26" s="23">
        <v>109</v>
      </c>
      <c r="E26" s="23">
        <v>1387</v>
      </c>
      <c r="F26" s="24">
        <v>670</v>
      </c>
      <c r="G26" s="17">
        <f t="shared" si="2"/>
        <v>0.61643835616438358</v>
      </c>
      <c r="H26" s="11">
        <f t="shared" si="3"/>
        <v>0.783625730994152</v>
      </c>
    </row>
    <row r="27" spans="1:8" x14ac:dyDescent="0.25">
      <c r="A27" s="1" t="s">
        <v>13</v>
      </c>
      <c r="B27" s="31">
        <v>671</v>
      </c>
      <c r="C27" s="25">
        <v>132</v>
      </c>
      <c r="D27" s="25">
        <v>121</v>
      </c>
      <c r="E27" s="25">
        <v>924</v>
      </c>
      <c r="F27" s="26">
        <v>639</v>
      </c>
      <c r="G27" s="18">
        <f t="shared" si="2"/>
        <v>0.72619047619047616</v>
      </c>
      <c r="H27" s="9">
        <f t="shared" si="3"/>
        <v>0.95230998509687037</v>
      </c>
    </row>
    <row r="28" spans="1:8" x14ac:dyDescent="0.25">
      <c r="A28" s="2" t="s">
        <v>14</v>
      </c>
      <c r="B28" s="30">
        <v>512</v>
      </c>
      <c r="C28" s="23">
        <v>141</v>
      </c>
      <c r="D28" s="23">
        <v>48</v>
      </c>
      <c r="E28" s="23">
        <v>701</v>
      </c>
      <c r="F28" s="24">
        <v>181</v>
      </c>
      <c r="G28" s="17">
        <f t="shared" si="2"/>
        <v>0.73038516405135523</v>
      </c>
      <c r="H28" s="11">
        <f t="shared" si="3"/>
        <v>0.353515625</v>
      </c>
    </row>
    <row r="29" spans="1:8" x14ac:dyDescent="0.25">
      <c r="A29" s="1" t="s">
        <v>15</v>
      </c>
      <c r="B29" s="31">
        <v>0</v>
      </c>
      <c r="C29" s="25">
        <v>0</v>
      </c>
      <c r="D29" s="25">
        <v>0</v>
      </c>
      <c r="E29" s="25">
        <v>0</v>
      </c>
      <c r="F29" s="26"/>
      <c r="G29" s="18"/>
      <c r="H29" s="10"/>
    </row>
    <row r="30" spans="1:8" x14ac:dyDescent="0.25">
      <c r="A30" s="3" t="s">
        <v>0</v>
      </c>
      <c r="B30" s="32">
        <v>5763</v>
      </c>
      <c r="C30" s="27">
        <v>2622</v>
      </c>
      <c r="D30" s="27">
        <v>798</v>
      </c>
      <c r="E30" s="27">
        <v>9183</v>
      </c>
      <c r="F30" s="28">
        <v>3944</v>
      </c>
      <c r="G30" s="19">
        <f>B30/E30</f>
        <v>0.62757268866383531</v>
      </c>
      <c r="H30" s="12">
        <f>F30/B30</f>
        <v>0.68436578171091444</v>
      </c>
    </row>
    <row r="31" spans="1:8" x14ac:dyDescent="0.25">
      <c r="A31" s="37" t="s">
        <v>23</v>
      </c>
    </row>
    <row r="33" spans="1:8" ht="15.75" x14ac:dyDescent="0.25">
      <c r="A33" s="38" t="s">
        <v>6</v>
      </c>
      <c r="B33" s="38"/>
      <c r="C33" s="38"/>
      <c r="D33" s="38"/>
      <c r="E33" s="38"/>
      <c r="F33" s="38"/>
      <c r="G33" s="38"/>
      <c r="H33" s="38"/>
    </row>
    <row r="34" spans="1:8" ht="30" x14ac:dyDescent="0.25">
      <c r="A34" s="4"/>
      <c r="B34" s="6" t="s">
        <v>1</v>
      </c>
      <c r="C34" s="7" t="s">
        <v>2</v>
      </c>
      <c r="D34" s="7" t="s">
        <v>3</v>
      </c>
      <c r="E34" s="8" t="s">
        <v>16</v>
      </c>
      <c r="F34" s="5" t="s">
        <v>17</v>
      </c>
      <c r="G34" s="15" t="s">
        <v>19</v>
      </c>
      <c r="H34" s="13" t="s">
        <v>18</v>
      </c>
    </row>
    <row r="35" spans="1:8" x14ac:dyDescent="0.25">
      <c r="A35" s="1" t="s">
        <v>7</v>
      </c>
      <c r="B35" s="29">
        <v>748</v>
      </c>
      <c r="C35" s="21">
        <v>167</v>
      </c>
      <c r="D35" s="21">
        <v>3</v>
      </c>
      <c r="E35" s="21">
        <v>918</v>
      </c>
      <c r="F35" s="22">
        <v>440</v>
      </c>
      <c r="G35" s="16">
        <f t="shared" ref="G35:G42" si="4">B35/E35</f>
        <v>0.81481481481481477</v>
      </c>
      <c r="H35" s="9">
        <f t="shared" ref="H35:H42" si="5">F35/B35</f>
        <v>0.58823529411764708</v>
      </c>
    </row>
    <row r="36" spans="1:8" x14ac:dyDescent="0.25">
      <c r="A36" s="2" t="s">
        <v>8</v>
      </c>
      <c r="B36" s="30">
        <v>1118</v>
      </c>
      <c r="C36" s="23">
        <v>229</v>
      </c>
      <c r="D36" s="23">
        <v>16</v>
      </c>
      <c r="E36" s="23">
        <v>1363</v>
      </c>
      <c r="F36" s="24">
        <v>623</v>
      </c>
      <c r="G36" s="17">
        <f t="shared" si="4"/>
        <v>0.82024944974321345</v>
      </c>
      <c r="H36" s="11">
        <f t="shared" si="5"/>
        <v>0.5572450805008945</v>
      </c>
    </row>
    <row r="37" spans="1:8" x14ac:dyDescent="0.25">
      <c r="A37" s="1" t="s">
        <v>9</v>
      </c>
      <c r="B37" s="31">
        <v>400</v>
      </c>
      <c r="C37" s="25">
        <v>152</v>
      </c>
      <c r="D37" s="25">
        <v>9</v>
      </c>
      <c r="E37" s="25">
        <v>561</v>
      </c>
      <c r="F37" s="26">
        <v>223</v>
      </c>
      <c r="G37" s="18">
        <f t="shared" si="4"/>
        <v>0.71301247771836007</v>
      </c>
      <c r="H37" s="9">
        <f t="shared" si="5"/>
        <v>0.5575</v>
      </c>
    </row>
    <row r="38" spans="1:8" x14ac:dyDescent="0.25">
      <c r="A38" s="2" t="s">
        <v>10</v>
      </c>
      <c r="B38" s="30">
        <v>339</v>
      </c>
      <c r="C38" s="23">
        <v>94</v>
      </c>
      <c r="D38" s="23">
        <v>3</v>
      </c>
      <c r="E38" s="23">
        <v>436</v>
      </c>
      <c r="F38" s="24">
        <v>200</v>
      </c>
      <c r="G38" s="17">
        <f t="shared" si="4"/>
        <v>0.77752293577981646</v>
      </c>
      <c r="H38" s="11">
        <f t="shared" si="5"/>
        <v>0.58997050147492625</v>
      </c>
    </row>
    <row r="39" spans="1:8" x14ac:dyDescent="0.25">
      <c r="A39" s="1" t="s">
        <v>11</v>
      </c>
      <c r="B39" s="31">
        <v>2210</v>
      </c>
      <c r="C39" s="25">
        <v>583</v>
      </c>
      <c r="D39" s="25">
        <v>27</v>
      </c>
      <c r="E39" s="25">
        <v>2820</v>
      </c>
      <c r="F39" s="26">
        <v>1241</v>
      </c>
      <c r="G39" s="18">
        <f t="shared" si="4"/>
        <v>0.78368794326241131</v>
      </c>
      <c r="H39" s="9">
        <f t="shared" si="5"/>
        <v>0.56153846153846154</v>
      </c>
    </row>
    <row r="40" spans="1:8" x14ac:dyDescent="0.25">
      <c r="A40" s="2" t="s">
        <v>12</v>
      </c>
      <c r="B40" s="30">
        <v>1128</v>
      </c>
      <c r="C40" s="23">
        <v>327</v>
      </c>
      <c r="D40" s="23">
        <v>19</v>
      </c>
      <c r="E40" s="23">
        <v>1474</v>
      </c>
      <c r="F40" s="24">
        <v>810</v>
      </c>
      <c r="G40" s="17">
        <f t="shared" si="4"/>
        <v>0.76526458616010851</v>
      </c>
      <c r="H40" s="11">
        <f t="shared" si="5"/>
        <v>0.71808510638297873</v>
      </c>
    </row>
    <row r="41" spans="1:8" x14ac:dyDescent="0.25">
      <c r="A41" s="1" t="s">
        <v>13</v>
      </c>
      <c r="B41" s="31">
        <v>937</v>
      </c>
      <c r="C41" s="25">
        <v>87</v>
      </c>
      <c r="D41" s="25">
        <v>11</v>
      </c>
      <c r="E41" s="25">
        <v>1035</v>
      </c>
      <c r="F41" s="26">
        <v>671</v>
      </c>
      <c r="G41" s="18">
        <f t="shared" si="4"/>
        <v>0.90531400966183573</v>
      </c>
      <c r="H41" s="9">
        <f t="shared" si="5"/>
        <v>0.71611526147278548</v>
      </c>
    </row>
    <row r="42" spans="1:8" x14ac:dyDescent="0.25">
      <c r="A42" s="2" t="s">
        <v>14</v>
      </c>
      <c r="B42" s="30">
        <v>935</v>
      </c>
      <c r="C42" s="23">
        <v>267</v>
      </c>
      <c r="D42" s="23">
        <v>11</v>
      </c>
      <c r="E42" s="23">
        <v>1213</v>
      </c>
      <c r="F42" s="24">
        <v>296</v>
      </c>
      <c r="G42" s="17">
        <f t="shared" si="4"/>
        <v>0.77081615828524319</v>
      </c>
      <c r="H42" s="11">
        <f t="shared" si="5"/>
        <v>0.31657754010695188</v>
      </c>
    </row>
    <row r="43" spans="1:8" x14ac:dyDescent="0.25">
      <c r="A43" s="1" t="s">
        <v>15</v>
      </c>
      <c r="B43" s="31">
        <v>0</v>
      </c>
      <c r="C43" s="25">
        <v>0</v>
      </c>
      <c r="D43" s="25">
        <v>0</v>
      </c>
      <c r="E43" s="25">
        <v>0</v>
      </c>
      <c r="F43" s="26"/>
      <c r="G43" s="18"/>
      <c r="H43" s="10"/>
    </row>
    <row r="44" spans="1:8" x14ac:dyDescent="0.25">
      <c r="A44" s="3" t="s">
        <v>0</v>
      </c>
      <c r="B44" s="32">
        <v>7815</v>
      </c>
      <c r="C44" s="27">
        <v>1906</v>
      </c>
      <c r="D44" s="27">
        <v>99</v>
      </c>
      <c r="E44" s="27">
        <v>9820</v>
      </c>
      <c r="F44" s="28">
        <v>4504</v>
      </c>
      <c r="G44" s="19">
        <f>B44/E44</f>
        <v>0.79582484725050917</v>
      </c>
      <c r="H44" s="12">
        <f>F44/B44</f>
        <v>0.57632757517594368</v>
      </c>
    </row>
    <row r="45" spans="1:8" x14ac:dyDescent="0.25">
      <c r="A45" s="37" t="s">
        <v>23</v>
      </c>
    </row>
    <row r="47" spans="1:8" ht="15.75" x14ac:dyDescent="0.25">
      <c r="A47" s="38" t="s">
        <v>22</v>
      </c>
      <c r="B47" s="38"/>
      <c r="C47" s="38"/>
      <c r="D47" s="38"/>
      <c r="E47" s="38"/>
      <c r="F47" s="38"/>
      <c r="G47" s="38"/>
      <c r="H47" s="38"/>
    </row>
    <row r="48" spans="1:8" ht="30" x14ac:dyDescent="0.25">
      <c r="A48" s="4"/>
      <c r="B48" s="7" t="s">
        <v>1</v>
      </c>
      <c r="C48" s="7" t="s">
        <v>2</v>
      </c>
      <c r="D48" s="7" t="s">
        <v>3</v>
      </c>
      <c r="E48" s="8" t="s">
        <v>16</v>
      </c>
      <c r="F48" s="8" t="s">
        <v>17</v>
      </c>
      <c r="G48" s="33" t="s">
        <v>19</v>
      </c>
      <c r="H48" s="13" t="s">
        <v>18</v>
      </c>
    </row>
    <row r="49" spans="1:8" x14ac:dyDescent="0.25">
      <c r="A49" s="1" t="s">
        <v>7</v>
      </c>
      <c r="B49" s="21">
        <v>851</v>
      </c>
      <c r="C49" s="21">
        <v>165</v>
      </c>
      <c r="D49" s="21">
        <v>20</v>
      </c>
      <c r="E49" s="21">
        <v>1036</v>
      </c>
      <c r="F49" s="21">
        <v>493</v>
      </c>
      <c r="G49" s="34">
        <f t="shared" ref="G49:G56" si="6">B49/E49</f>
        <v>0.8214285714285714</v>
      </c>
      <c r="H49" s="9">
        <f t="shared" ref="H49:H56" si="7">F49/B49</f>
        <v>0.57931844888366624</v>
      </c>
    </row>
    <row r="50" spans="1:8" x14ac:dyDescent="0.25">
      <c r="A50" s="2" t="s">
        <v>8</v>
      </c>
      <c r="B50" s="23">
        <v>1217</v>
      </c>
      <c r="C50" s="23">
        <v>208</v>
      </c>
      <c r="D50" s="23">
        <v>25</v>
      </c>
      <c r="E50" s="23">
        <v>1450</v>
      </c>
      <c r="F50" s="23">
        <v>643</v>
      </c>
      <c r="G50" s="35">
        <f t="shared" si="6"/>
        <v>0.83931034482758615</v>
      </c>
      <c r="H50" s="11">
        <f t="shared" si="7"/>
        <v>0.52834839769926045</v>
      </c>
    </row>
    <row r="51" spans="1:8" x14ac:dyDescent="0.25">
      <c r="A51" s="1" t="s">
        <v>9</v>
      </c>
      <c r="B51" s="25">
        <v>480</v>
      </c>
      <c r="C51" s="25">
        <v>158</v>
      </c>
      <c r="D51" s="25">
        <v>4</v>
      </c>
      <c r="E51" s="25">
        <v>642</v>
      </c>
      <c r="F51" s="25">
        <v>235</v>
      </c>
      <c r="G51" s="36">
        <f t="shared" si="6"/>
        <v>0.74766355140186913</v>
      </c>
      <c r="H51" s="9">
        <f t="shared" si="7"/>
        <v>0.48958333333333331</v>
      </c>
    </row>
    <row r="52" spans="1:8" x14ac:dyDescent="0.25">
      <c r="A52" s="2" t="s">
        <v>10</v>
      </c>
      <c r="B52" s="23">
        <v>398</v>
      </c>
      <c r="C52" s="23">
        <v>85</v>
      </c>
      <c r="D52" s="23">
        <v>19</v>
      </c>
      <c r="E52" s="23">
        <v>502</v>
      </c>
      <c r="F52" s="23">
        <v>233</v>
      </c>
      <c r="G52" s="35">
        <f t="shared" si="6"/>
        <v>0.79282868525896411</v>
      </c>
      <c r="H52" s="11">
        <f t="shared" si="7"/>
        <v>0.585427135678392</v>
      </c>
    </row>
    <row r="53" spans="1:8" x14ac:dyDescent="0.25">
      <c r="A53" s="1" t="s">
        <v>11</v>
      </c>
      <c r="B53" s="25">
        <v>1912</v>
      </c>
      <c r="C53" s="25">
        <v>476</v>
      </c>
      <c r="D53" s="25">
        <v>62</v>
      </c>
      <c r="E53" s="25">
        <v>2450</v>
      </c>
      <c r="F53" s="25">
        <v>1136</v>
      </c>
      <c r="G53" s="36">
        <f t="shared" si="6"/>
        <v>0.78040816326530615</v>
      </c>
      <c r="H53" s="9">
        <f t="shared" si="7"/>
        <v>0.59414225941422594</v>
      </c>
    </row>
    <row r="54" spans="1:8" x14ac:dyDescent="0.25">
      <c r="A54" s="2" t="s">
        <v>12</v>
      </c>
      <c r="B54" s="23">
        <v>1212</v>
      </c>
      <c r="C54" s="23">
        <v>297</v>
      </c>
      <c r="D54" s="23">
        <v>42</v>
      </c>
      <c r="E54" s="23">
        <v>1551</v>
      </c>
      <c r="F54" s="23">
        <v>819</v>
      </c>
      <c r="G54" s="35">
        <f t="shared" si="6"/>
        <v>0.78143133462282399</v>
      </c>
      <c r="H54" s="11">
        <f t="shared" si="7"/>
        <v>0.67574257425742579</v>
      </c>
    </row>
    <row r="55" spans="1:8" x14ac:dyDescent="0.25">
      <c r="A55" s="1" t="s">
        <v>13</v>
      </c>
      <c r="B55" s="25">
        <v>1389</v>
      </c>
      <c r="C55" s="25">
        <v>148</v>
      </c>
      <c r="D55" s="25">
        <v>57</v>
      </c>
      <c r="E55" s="25">
        <v>1594</v>
      </c>
      <c r="F55" s="25">
        <v>725</v>
      </c>
      <c r="G55" s="36">
        <f t="shared" si="6"/>
        <v>0.8713927227101631</v>
      </c>
      <c r="H55" s="9">
        <f t="shared" si="7"/>
        <v>0.52195824334053276</v>
      </c>
    </row>
    <row r="56" spans="1:8" x14ac:dyDescent="0.25">
      <c r="A56" s="2" t="s">
        <v>14</v>
      </c>
      <c r="B56" s="23">
        <v>1177</v>
      </c>
      <c r="C56" s="23">
        <v>277</v>
      </c>
      <c r="D56" s="23">
        <v>31</v>
      </c>
      <c r="E56" s="23">
        <v>1485</v>
      </c>
      <c r="F56" s="23">
        <v>281</v>
      </c>
      <c r="G56" s="35">
        <f t="shared" si="6"/>
        <v>0.79259259259259263</v>
      </c>
      <c r="H56" s="11">
        <f t="shared" si="7"/>
        <v>0.23874256584536957</v>
      </c>
    </row>
    <row r="57" spans="1:8" x14ac:dyDescent="0.25">
      <c r="A57" s="1" t="s">
        <v>15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36"/>
      <c r="H57" s="10"/>
    </row>
    <row r="58" spans="1:8" x14ac:dyDescent="0.25">
      <c r="A58" s="3" t="s">
        <v>0</v>
      </c>
      <c r="B58" s="32">
        <f>SUM(B49:B57)</f>
        <v>8636</v>
      </c>
      <c r="C58" s="32">
        <f>SUM(C49:C57)</f>
        <v>1814</v>
      </c>
      <c r="D58" s="32">
        <f>SUM(D49:D57)</f>
        <v>260</v>
      </c>
      <c r="E58" s="32">
        <f>SUM(E49:E57)</f>
        <v>10710</v>
      </c>
      <c r="F58" s="32">
        <f>SUM(F49:F57)</f>
        <v>4565</v>
      </c>
      <c r="G58" s="19">
        <f>B58/E58</f>
        <v>0.80634920634920637</v>
      </c>
      <c r="H58" s="12">
        <f>F58/B58</f>
        <v>0.52860120426123203</v>
      </c>
    </row>
    <row r="59" spans="1:8" x14ac:dyDescent="0.25">
      <c r="A59" s="37" t="s">
        <v>23</v>
      </c>
    </row>
  </sheetData>
  <mergeCells count="6">
    <mergeCell ref="A47:H47"/>
    <mergeCell ref="A2:H2"/>
    <mergeCell ref="A3:H3"/>
    <mergeCell ref="A19:H19"/>
    <mergeCell ref="A33:H33"/>
    <mergeCell ref="A5:H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Applicants</vt:lpstr>
    </vt:vector>
  </TitlesOfParts>
  <Company>The University of Texas Rio Grande Valley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Brown</dc:creator>
  <cp:lastModifiedBy>SJ  Sethi</cp:lastModifiedBy>
  <cp:lastPrinted>2018-12-10T19:41:30Z</cp:lastPrinted>
  <dcterms:created xsi:type="dcterms:W3CDTF">2018-04-04T17:50:33Z</dcterms:created>
  <dcterms:modified xsi:type="dcterms:W3CDTF">2019-01-17T15:27:28Z</dcterms:modified>
</cp:coreProperties>
</file>