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zq834\Website\FY2022\"/>
    </mc:Choice>
  </mc:AlternateContent>
  <bookViews>
    <workbookView xWindow="0" yWindow="0" windowWidth="19380" windowHeight="738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G40" i="1" l="1"/>
  <c r="B39" i="1"/>
  <c r="D23" i="1" l="1"/>
  <c r="D24" i="1"/>
  <c r="D25" i="1"/>
  <c r="D26" i="1"/>
  <c r="D27" i="1"/>
  <c r="D22" i="1"/>
  <c r="D12" i="1"/>
  <c r="G12" i="1" s="1"/>
  <c r="D13" i="1"/>
  <c r="G13" i="1" s="1"/>
  <c r="D14" i="1"/>
  <c r="G14" i="1" s="1"/>
  <c r="D15" i="1"/>
  <c r="G15" i="1" s="1"/>
  <c r="D16" i="1"/>
  <c r="D11" i="1"/>
  <c r="G11" i="1" s="1"/>
  <c r="G16" i="1" s="1"/>
  <c r="G17" i="1" s="1"/>
  <c r="H5" i="1"/>
  <c r="H6" i="1"/>
  <c r="H7" i="1"/>
  <c r="H4" i="1"/>
  <c r="D28" i="1" l="1"/>
  <c r="H8" i="1"/>
  <c r="G19" i="1" s="1"/>
</calcChain>
</file>

<file path=xl/sharedStrings.xml><?xml version="1.0" encoding="utf-8"?>
<sst xmlns="http://schemas.openxmlformats.org/spreadsheetml/2006/main" count="52" uniqueCount="51">
  <si>
    <t>Number of animals per cage</t>
  </si>
  <si>
    <t>Study Segment 1</t>
  </si>
  <si>
    <t>Study Segment 2</t>
  </si>
  <si>
    <t>Study Segment 3</t>
  </si>
  <si>
    <t>Study Segment 4</t>
  </si>
  <si>
    <t>Study Segment 5</t>
  </si>
  <si>
    <t>Study Segment 6</t>
  </si>
  <si>
    <t>Rate (see per diem page)</t>
  </si>
  <si>
    <t>Total</t>
  </si>
  <si>
    <t>Per Diem Amount</t>
  </si>
  <si>
    <t>Animal Order 1</t>
  </si>
  <si>
    <t>Animal Order 2</t>
  </si>
  <si>
    <t>Animal Order 3</t>
  </si>
  <si>
    <t>Animal Order 4</t>
  </si>
  <si>
    <t>Number of crates needed</t>
  </si>
  <si>
    <t>Number of animals in segment</t>
  </si>
  <si>
    <t xml:space="preserve">Frequency needed </t>
  </si>
  <si>
    <t>Total for purchase of animals</t>
  </si>
  <si>
    <t>Delivery charge (+$10 fuel surcharge per delivery)</t>
  </si>
  <si>
    <t xml:space="preserve">Number of days for study </t>
  </si>
  <si>
    <t>Animal Purchase</t>
  </si>
  <si>
    <t>Animal Care</t>
  </si>
  <si>
    <t>Animal Research Support</t>
  </si>
  <si>
    <t>Special Diet</t>
  </si>
  <si>
    <t>Equipment Purchase</t>
  </si>
  <si>
    <t>Pathology/Histology Services</t>
  </si>
  <si>
    <t>Other</t>
  </si>
  <si>
    <t>Sample Shipping Fees</t>
  </si>
  <si>
    <t>Amount to include in grant for animal purchase and care</t>
  </si>
  <si>
    <t>+10% for unexpected changes</t>
  </si>
  <si>
    <t>Enter details for each order</t>
  </si>
  <si>
    <t>Enter details for each segment/experiment planned</t>
  </si>
  <si>
    <t>Calculation Sheet for Animal Experiment Expenses</t>
  </si>
  <si>
    <t>Miscellaneous Additional Considerations</t>
  </si>
  <si>
    <t>Training Fees (including travel)</t>
  </si>
  <si>
    <t>Services 1</t>
  </si>
  <si>
    <t>Services 2</t>
  </si>
  <si>
    <t>Services 3</t>
  </si>
  <si>
    <t>Services 4</t>
  </si>
  <si>
    <t>Services 5</t>
  </si>
  <si>
    <t>Services 6</t>
  </si>
  <si>
    <t>Equipment Rental/Research Support</t>
  </si>
  <si>
    <t>Amount to include in grant for animal related research expenses</t>
  </si>
  <si>
    <t>Cages needed</t>
  </si>
  <si>
    <t xml:space="preserve">Type of animal </t>
  </si>
  <si>
    <t>Number of animals needed</t>
  </si>
  <si>
    <t>Cost per animal</t>
  </si>
  <si>
    <t>Shipping charge per crate</t>
  </si>
  <si>
    <t>Experimental Treatement/Drug/Dyes</t>
  </si>
  <si>
    <t>Syringes, Needles, Suture, Fluids, Pain Meds</t>
  </si>
  <si>
    <t>Total expense for each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</si>
</sst>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3" borderId="1" xfId="0" applyFill="1" applyBorder="1"/>
    <xf numFmtId="164" fontId="0" fillId="2" borderId="0" xfId="0" applyNumberFormat="1" applyFill="1"/>
    <xf numFmtId="44" fontId="0" fillId="2" borderId="0" xfId="0" applyNumberFormat="1" applyFill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4" fillId="0" borderId="0" xfId="1"/>
    <xf numFmtId="0" fontId="0" fillId="0" borderId="2" xfId="0" applyBorder="1"/>
    <xf numFmtId="0" fontId="1" fillId="0" borderId="0" xfId="0" applyFont="1" applyAlignment="1">
      <alignment horizontal="center"/>
    </xf>
    <xf numFmtId="164" fontId="0" fillId="0" borderId="0" xfId="0" applyNumberFormat="1" applyFill="1"/>
    <xf numFmtId="0" fontId="0" fillId="0" borderId="0" xfId="0" applyAlignment="1"/>
    <xf numFmtId="0" fontId="0" fillId="0" borderId="0" xfId="0" applyBorder="1"/>
    <xf numFmtId="0" fontId="0" fillId="0" borderId="3" xfId="0" applyBorder="1"/>
    <xf numFmtId="0" fontId="2" fillId="0" borderId="0" xfId="0" applyFont="1"/>
    <xf numFmtId="0" fontId="2" fillId="0" borderId="0" xfId="0" applyFont="1" applyAlignment="1">
      <alignment wrapText="1"/>
    </xf>
    <xf numFmtId="164" fontId="6" fillId="2" borderId="6" xfId="0" applyNumberFormat="1" applyFont="1" applyFill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trgv.edu/research/for-researchers/animal-care-use/animal-resources/per-diem-rates.pdf" TargetMode="External"/><Relationship Id="rId1" Type="http://schemas.openxmlformats.org/officeDocument/2006/relationships/hyperlink" Target="https://www.utrgv.edu/research/for-researchers/animal-care-use/animal-resources/per-diem-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workbookViewId="0">
      <selection activeCell="F25" sqref="F25"/>
    </sheetView>
  </sheetViews>
  <sheetFormatPr defaultRowHeight="15" x14ac:dyDescent="0.25"/>
  <cols>
    <col min="1" max="1" width="33.7109375" customWidth="1"/>
    <col min="2" max="2" width="28.28515625" customWidth="1"/>
    <col min="3" max="3" width="25.85546875" customWidth="1"/>
    <col min="4" max="4" width="18" customWidth="1"/>
    <col min="5" max="5" width="24.140625" customWidth="1"/>
    <col min="6" max="6" width="23.5703125" customWidth="1"/>
    <col min="7" max="7" width="26.7109375" customWidth="1"/>
    <col min="8" max="8" width="13.28515625" customWidth="1"/>
    <col min="10" max="10" width="18.140625" customWidth="1"/>
  </cols>
  <sheetData>
    <row r="1" spans="1:10" x14ac:dyDescent="0.25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12"/>
    </row>
    <row r="2" spans="1:10" ht="15.75" x14ac:dyDescent="0.25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12"/>
    </row>
    <row r="3" spans="1:10" s="1" customFormat="1" x14ac:dyDescent="0.25">
      <c r="A3" s="5" t="s">
        <v>30</v>
      </c>
      <c r="B3" s="1" t="s">
        <v>44</v>
      </c>
      <c r="C3" s="1" t="s">
        <v>45</v>
      </c>
      <c r="D3" s="1" t="s">
        <v>46</v>
      </c>
      <c r="E3" s="1" t="s">
        <v>14</v>
      </c>
      <c r="F3" s="1" t="s">
        <v>47</v>
      </c>
      <c r="G3" s="1" t="s">
        <v>18</v>
      </c>
      <c r="J3" s="12"/>
    </row>
    <row r="4" spans="1:10" x14ac:dyDescent="0.25">
      <c r="A4" t="s">
        <v>10</v>
      </c>
      <c r="H4">
        <f>(C4*D4)+(E4*F4)+G4</f>
        <v>0</v>
      </c>
      <c r="J4" s="12"/>
    </row>
    <row r="5" spans="1:10" x14ac:dyDescent="0.25">
      <c r="A5" t="s">
        <v>11</v>
      </c>
      <c r="H5">
        <f t="shared" ref="H5:H7" si="0">(C5*D5)+(E5*F5)+G5</f>
        <v>0</v>
      </c>
      <c r="J5" s="12"/>
    </row>
    <row r="6" spans="1:10" x14ac:dyDescent="0.25">
      <c r="A6" t="s">
        <v>12</v>
      </c>
      <c r="H6">
        <f t="shared" si="0"/>
        <v>0</v>
      </c>
      <c r="J6" s="12"/>
    </row>
    <row r="7" spans="1:10" x14ac:dyDescent="0.25">
      <c r="A7" t="s">
        <v>13</v>
      </c>
      <c r="H7">
        <f t="shared" si="0"/>
        <v>0</v>
      </c>
      <c r="J7" s="12"/>
    </row>
    <row r="8" spans="1:10" x14ac:dyDescent="0.25">
      <c r="G8" t="s">
        <v>17</v>
      </c>
      <c r="H8" s="3">
        <f>SUM(H4:H7)</f>
        <v>0</v>
      </c>
      <c r="J8" s="12"/>
    </row>
    <row r="9" spans="1:10" ht="15.75" x14ac:dyDescent="0.25">
      <c r="A9" s="23" t="s">
        <v>21</v>
      </c>
      <c r="B9" s="23"/>
      <c r="C9" s="23"/>
      <c r="D9" s="23"/>
      <c r="E9" s="23"/>
      <c r="F9" s="23"/>
      <c r="G9" s="23"/>
      <c r="H9" s="23"/>
      <c r="I9" s="23"/>
      <c r="J9" s="12"/>
    </row>
    <row r="10" spans="1:10" s="1" customFormat="1" ht="24.75" x14ac:dyDescent="0.25">
      <c r="A10" s="6" t="s">
        <v>31</v>
      </c>
      <c r="B10" s="1" t="s">
        <v>15</v>
      </c>
      <c r="C10" s="1" t="s">
        <v>0</v>
      </c>
      <c r="D10" s="10" t="s">
        <v>43</v>
      </c>
      <c r="E10" s="1" t="s">
        <v>19</v>
      </c>
      <c r="F10" s="8" t="s">
        <v>7</v>
      </c>
      <c r="G10" s="1" t="s">
        <v>8</v>
      </c>
      <c r="J10" s="12"/>
    </row>
    <row r="11" spans="1:10" x14ac:dyDescent="0.25">
      <c r="A11" t="s">
        <v>1</v>
      </c>
      <c r="D11" s="2" t="e">
        <f>B11/C11</f>
        <v>#DIV/0!</v>
      </c>
      <c r="G11" t="e">
        <f>D11*E11*F11</f>
        <v>#DIV/0!</v>
      </c>
      <c r="J11" s="12"/>
    </row>
    <row r="12" spans="1:10" x14ac:dyDescent="0.25">
      <c r="A12" t="s">
        <v>2</v>
      </c>
      <c r="D12" s="2" t="e">
        <f t="shared" ref="D12:D16" si="1">B12/C12</f>
        <v>#DIV/0!</v>
      </c>
      <c r="G12" t="e">
        <f t="shared" ref="G12:G15" si="2">D12*E12*F12</f>
        <v>#DIV/0!</v>
      </c>
      <c r="J12" s="12"/>
    </row>
    <row r="13" spans="1:10" x14ac:dyDescent="0.25">
      <c r="A13" t="s">
        <v>3</v>
      </c>
      <c r="D13" s="2" t="e">
        <f t="shared" si="1"/>
        <v>#DIV/0!</v>
      </c>
      <c r="G13" t="e">
        <f t="shared" si="2"/>
        <v>#DIV/0!</v>
      </c>
      <c r="J13" s="12"/>
    </row>
    <row r="14" spans="1:10" x14ac:dyDescent="0.25">
      <c r="A14" t="s">
        <v>4</v>
      </c>
      <c r="D14" s="2" t="e">
        <f t="shared" si="1"/>
        <v>#DIV/0!</v>
      </c>
      <c r="G14" t="e">
        <f t="shared" si="2"/>
        <v>#DIV/0!</v>
      </c>
      <c r="J14" s="12"/>
    </row>
    <row r="15" spans="1:10" x14ac:dyDescent="0.25">
      <c r="A15" t="s">
        <v>5</v>
      </c>
      <c r="D15" s="2" t="e">
        <f t="shared" si="1"/>
        <v>#DIV/0!</v>
      </c>
      <c r="G15" t="e">
        <f t="shared" si="2"/>
        <v>#DIV/0!</v>
      </c>
      <c r="J15" s="12"/>
    </row>
    <row r="16" spans="1:10" x14ac:dyDescent="0.25">
      <c r="A16" t="s">
        <v>6</v>
      </c>
      <c r="D16" s="2" t="e">
        <f t="shared" si="1"/>
        <v>#DIV/0!</v>
      </c>
      <c r="F16" t="s">
        <v>9</v>
      </c>
      <c r="G16" t="e">
        <f>SUM(G11:G15)</f>
        <v>#DIV/0!</v>
      </c>
      <c r="J16" s="12"/>
    </row>
    <row r="17" spans="1:10" ht="26.25" x14ac:dyDescent="0.25">
      <c r="F17" s="7" t="s">
        <v>29</v>
      </c>
      <c r="G17" s="3" t="e">
        <f>G16*1.1</f>
        <v>#DIV/0!</v>
      </c>
      <c r="J17" s="12"/>
    </row>
    <row r="18" spans="1:10" ht="15.75" thickBot="1" x14ac:dyDescent="0.3">
      <c r="F18" s="7"/>
      <c r="G18" s="11"/>
      <c r="J18" s="12"/>
    </row>
    <row r="19" spans="1:10" ht="19.5" thickBot="1" x14ac:dyDescent="0.35">
      <c r="C19" s="21" t="s">
        <v>28</v>
      </c>
      <c r="D19" s="22"/>
      <c r="E19" s="22"/>
      <c r="F19" s="22"/>
      <c r="G19" s="17" t="e">
        <f>SUM(H8,G17)</f>
        <v>#DIV/0!</v>
      </c>
      <c r="J19" s="12"/>
    </row>
    <row r="20" spans="1:10" ht="15.75" x14ac:dyDescent="0.25">
      <c r="A20" s="23" t="s">
        <v>22</v>
      </c>
      <c r="B20" s="23"/>
      <c r="C20" s="23"/>
      <c r="D20" s="23"/>
      <c r="E20" s="23"/>
      <c r="F20" s="23"/>
      <c r="G20" s="23"/>
      <c r="H20" s="23"/>
      <c r="I20" s="23"/>
      <c r="J20" s="12"/>
    </row>
    <row r="21" spans="1:10" s="1" customFormat="1" x14ac:dyDescent="0.25">
      <c r="A21" s="16" t="s">
        <v>41</v>
      </c>
      <c r="B21" s="8" t="str">
        <f>F10</f>
        <v>Rate (see per diem page)</v>
      </c>
      <c r="C21" s="1" t="s">
        <v>16</v>
      </c>
      <c r="D21" s="1" t="s">
        <v>8</v>
      </c>
      <c r="J21" s="12"/>
    </row>
    <row r="22" spans="1:10" x14ac:dyDescent="0.25">
      <c r="A22" t="s">
        <v>35</v>
      </c>
      <c r="D22">
        <f>B22*C22</f>
        <v>0</v>
      </c>
      <c r="J22" s="12"/>
    </row>
    <row r="23" spans="1:10" x14ac:dyDescent="0.25">
      <c r="A23" t="s">
        <v>36</v>
      </c>
      <c r="D23">
        <f t="shared" ref="D23:D27" si="3">B23*C23</f>
        <v>0</v>
      </c>
      <c r="J23" s="12"/>
    </row>
    <row r="24" spans="1:10" x14ac:dyDescent="0.25">
      <c r="A24" t="s">
        <v>37</v>
      </c>
      <c r="D24">
        <f t="shared" si="3"/>
        <v>0</v>
      </c>
      <c r="J24" s="12"/>
    </row>
    <row r="25" spans="1:10" x14ac:dyDescent="0.25">
      <c r="A25" t="s">
        <v>38</v>
      </c>
      <c r="D25">
        <f t="shared" si="3"/>
        <v>0</v>
      </c>
      <c r="J25" s="12"/>
    </row>
    <row r="26" spans="1:10" x14ac:dyDescent="0.25">
      <c r="A26" t="s">
        <v>39</v>
      </c>
      <c r="D26">
        <f t="shared" si="3"/>
        <v>0</v>
      </c>
      <c r="J26" s="12"/>
    </row>
    <row r="27" spans="1:10" x14ac:dyDescent="0.25">
      <c r="A27" t="s">
        <v>40</v>
      </c>
      <c r="D27">
        <f t="shared" si="3"/>
        <v>0</v>
      </c>
      <c r="J27" s="12"/>
    </row>
    <row r="28" spans="1:10" x14ac:dyDescent="0.25">
      <c r="D28" s="3">
        <f>SUM(D22:D27)</f>
        <v>0</v>
      </c>
      <c r="J28" s="12"/>
    </row>
    <row r="29" spans="1:10" ht="15.75" x14ac:dyDescent="0.25">
      <c r="A29" s="23" t="s">
        <v>33</v>
      </c>
      <c r="B29" s="23"/>
      <c r="C29" s="23"/>
      <c r="D29" s="23"/>
      <c r="E29" s="23"/>
      <c r="F29" s="23"/>
      <c r="G29" s="23"/>
      <c r="H29" s="23"/>
      <c r="I29" s="23"/>
      <c r="J29" s="12"/>
    </row>
    <row r="30" spans="1:10" x14ac:dyDescent="0.25">
      <c r="B30" s="1" t="s">
        <v>50</v>
      </c>
      <c r="J30" s="12"/>
    </row>
    <row r="31" spans="1:10" x14ac:dyDescent="0.25">
      <c r="A31" t="s">
        <v>34</v>
      </c>
      <c r="B31" s="1"/>
      <c r="J31" s="12"/>
    </row>
    <row r="32" spans="1:10" x14ac:dyDescent="0.25">
      <c r="A32" t="s">
        <v>23</v>
      </c>
      <c r="J32" s="12"/>
    </row>
    <row r="33" spans="1:10" x14ac:dyDescent="0.25">
      <c r="A33" t="s">
        <v>48</v>
      </c>
      <c r="J33" s="12"/>
    </row>
    <row r="34" spans="1:10" x14ac:dyDescent="0.25">
      <c r="A34" s="15" t="s">
        <v>49</v>
      </c>
      <c r="J34" s="12"/>
    </row>
    <row r="35" spans="1:10" x14ac:dyDescent="0.25">
      <c r="A35" t="s">
        <v>24</v>
      </c>
      <c r="J35" s="12"/>
    </row>
    <row r="36" spans="1:10" x14ac:dyDescent="0.25">
      <c r="A36" t="s">
        <v>25</v>
      </c>
      <c r="J36" s="12"/>
    </row>
    <row r="37" spans="1:10" x14ac:dyDescent="0.25">
      <c r="A37" t="s">
        <v>27</v>
      </c>
      <c r="J37" s="12"/>
    </row>
    <row r="38" spans="1:10" x14ac:dyDescent="0.25">
      <c r="A38" t="s">
        <v>26</v>
      </c>
      <c r="B38" s="9"/>
      <c r="J38" s="12"/>
    </row>
    <row r="39" spans="1:10" ht="15.75" thickBot="1" x14ac:dyDescent="0.3">
      <c r="B39" s="4">
        <f>SUM(B31:B38)</f>
        <v>0</v>
      </c>
      <c r="H39" s="13"/>
      <c r="I39" s="13"/>
      <c r="J39" s="12"/>
    </row>
    <row r="40" spans="1:10" ht="19.5" thickBot="1" x14ac:dyDescent="0.35">
      <c r="A40" s="14"/>
      <c r="B40" s="14"/>
      <c r="C40" s="18" t="s">
        <v>42</v>
      </c>
      <c r="D40" s="19"/>
      <c r="E40" s="19"/>
      <c r="F40" s="19"/>
      <c r="G40" s="17">
        <f>SUM(D28,B39)</f>
        <v>0</v>
      </c>
      <c r="H40" s="13"/>
      <c r="I40" s="13"/>
      <c r="J40" s="12"/>
    </row>
    <row r="41" spans="1:10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</row>
  </sheetData>
  <mergeCells count="7">
    <mergeCell ref="C40:F40"/>
    <mergeCell ref="A1:I1"/>
    <mergeCell ref="C19:F19"/>
    <mergeCell ref="A2:I2"/>
    <mergeCell ref="A9:I9"/>
    <mergeCell ref="A20:I20"/>
    <mergeCell ref="A29:I29"/>
  </mergeCells>
  <hyperlinks>
    <hyperlink ref="F10" r:id="rId1"/>
    <hyperlink ref="B21" r:id="rId2" display="https://www.utrgv.edu/research/for-researchers/animal-care-use/animal-resources/per-diem-rates.pdf"/>
  </hyperlinks>
  <pageMargins left="0.7" right="0.7" top="0.75" bottom="0.75" header="0.3" footer="0.3"/>
  <pageSetup scale="80" orientation="landscape" horizontalDpi="300" verticalDpi="300" r:id="rId3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UTRGV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Cordelia Rasa</dc:creator>
  <cp:lastModifiedBy>Cordelia Rasa</cp:lastModifiedBy>
  <dcterms:created xsi:type="dcterms:W3CDTF">2018-08-16T22:12:40Z</dcterms:created>
  <dcterms:modified xsi:type="dcterms:W3CDTF">2022-01-28T23:22:04Z</dcterms:modified>
</cp:coreProperties>
</file>