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07 PeopleSoft Reference\HCM\Position Request Forms\"/>
    </mc:Choice>
  </mc:AlternateContent>
  <xr:revisionPtr revIDLastSave="0" documentId="13_ncr:1_{5D4F7CDE-156F-432D-A398-5DE581ED46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n-Budgeted Position Request" sheetId="1" r:id="rId1"/>
    <sheet name="Job Code" sheetId="4" r:id="rId2"/>
    <sheet name="Department" sheetId="5" r:id="rId3"/>
    <sheet name="Building" sheetId="7" r:id="rId4"/>
    <sheet name="Drop Down" sheetId="6" state="hidden" r:id="rId5"/>
  </sheets>
  <definedNames>
    <definedName name="_xlnm._FilterDatabase" localSheetId="3" hidden="1">Building!$A$3:$B$3</definedName>
    <definedName name="_xlnm._FilterDatabase" localSheetId="2" hidden="1">Department!$A$3:$D$236</definedName>
    <definedName name="_xlnm._FilterDatabase" localSheetId="1" hidden="1">'Job Code'!$A$3:$F$33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F34" i="1"/>
  <c r="D34" i="1"/>
  <c r="C34" i="1"/>
  <c r="I33" i="1"/>
  <c r="H33" i="1"/>
  <c r="F33" i="1"/>
  <c r="D33" i="1"/>
  <c r="C33" i="1"/>
  <c r="I32" i="1"/>
  <c r="H32" i="1"/>
  <c r="F32" i="1"/>
  <c r="D32" i="1"/>
  <c r="C32" i="1"/>
  <c r="I31" i="1"/>
  <c r="H31" i="1"/>
  <c r="F31" i="1"/>
  <c r="D31" i="1"/>
  <c r="C31" i="1"/>
  <c r="I30" i="1"/>
  <c r="H30" i="1"/>
  <c r="F30" i="1"/>
  <c r="D30" i="1"/>
  <c r="C30" i="1"/>
  <c r="I29" i="1"/>
  <c r="H29" i="1"/>
  <c r="F29" i="1"/>
  <c r="D29" i="1"/>
  <c r="C29" i="1"/>
  <c r="I28" i="1"/>
  <c r="H28" i="1"/>
  <c r="F28" i="1"/>
  <c r="D28" i="1"/>
  <c r="C28" i="1"/>
  <c r="I27" i="1"/>
  <c r="H27" i="1"/>
  <c r="F27" i="1"/>
  <c r="D27" i="1"/>
  <c r="C27" i="1"/>
  <c r="I26" i="1"/>
  <c r="H26" i="1"/>
  <c r="F26" i="1"/>
  <c r="D26" i="1"/>
  <c r="C26" i="1"/>
  <c r="I25" i="1"/>
  <c r="H25" i="1"/>
  <c r="F25" i="1"/>
  <c r="D25" i="1"/>
  <c r="C25" i="1"/>
  <c r="I24" i="1"/>
  <c r="I23" i="1"/>
  <c r="I22" i="1"/>
  <c r="I21" i="1"/>
  <c r="I20" i="1"/>
  <c r="I19" i="1"/>
  <c r="I18" i="1"/>
  <c r="I17" i="1"/>
  <c r="I16" i="1"/>
  <c r="I15" i="1"/>
  <c r="F24" i="1"/>
  <c r="F23" i="1"/>
  <c r="F22" i="1"/>
  <c r="F21" i="1"/>
  <c r="F20" i="1"/>
  <c r="F19" i="1"/>
  <c r="F18" i="1"/>
  <c r="F17" i="1"/>
  <c r="F16" i="1"/>
  <c r="F15" i="1"/>
  <c r="C24" i="1"/>
  <c r="C23" i="1"/>
  <c r="C22" i="1"/>
  <c r="C21" i="1"/>
  <c r="C20" i="1"/>
  <c r="C19" i="1"/>
  <c r="C18" i="1"/>
  <c r="C17" i="1"/>
  <c r="C16" i="1"/>
  <c r="C15" i="1"/>
  <c r="H24" i="1"/>
  <c r="H23" i="1"/>
  <c r="H22" i="1"/>
  <c r="H21" i="1"/>
  <c r="H20" i="1"/>
  <c r="H19" i="1"/>
  <c r="H18" i="1"/>
  <c r="H17" i="1"/>
  <c r="H16" i="1"/>
  <c r="H15" i="1"/>
  <c r="D24" i="1" l="1"/>
  <c r="D23" i="1"/>
  <c r="D22" i="1"/>
  <c r="D21" i="1"/>
  <c r="D20" i="1" l="1"/>
  <c r="D15" i="1" l="1"/>
  <c r="D16" i="1"/>
  <c r="D17" i="1" l="1"/>
  <c r="D18" i="1"/>
  <c r="D19" i="1"/>
</calcChain>
</file>

<file path=xl/sharedStrings.xml><?xml version="1.0" encoding="utf-8"?>
<sst xmlns="http://schemas.openxmlformats.org/spreadsheetml/2006/main" count="2261" uniqueCount="1444">
  <si>
    <t>Job Code</t>
  </si>
  <si>
    <t>Department</t>
  </si>
  <si>
    <t>Employee Classification</t>
  </si>
  <si>
    <t>APN</t>
  </si>
  <si>
    <t>CLN</t>
  </si>
  <si>
    <t>FA2</t>
  </si>
  <si>
    <t>GRA</t>
  </si>
  <si>
    <t>GTA</t>
  </si>
  <si>
    <t>STU</t>
  </si>
  <si>
    <t>WS</t>
  </si>
  <si>
    <t>UTR01_Division of the President</t>
  </si>
  <si>
    <t>UTR05_Div Gvtmntal &amp; Comm Relations</t>
  </si>
  <si>
    <t>Descr</t>
  </si>
  <si>
    <t>Empl Class</t>
  </si>
  <si>
    <t>R</t>
  </si>
  <si>
    <t>10047</t>
  </si>
  <si>
    <t>10048</t>
  </si>
  <si>
    <t>Staff Teaching Part-Time</t>
  </si>
  <si>
    <t>10051</t>
  </si>
  <si>
    <t>WS Student Academic Tutor</t>
  </si>
  <si>
    <t>T</t>
  </si>
  <si>
    <t>10052</t>
  </si>
  <si>
    <t>Part Time Lecturer</t>
  </si>
  <si>
    <t>10053</t>
  </si>
  <si>
    <t>WS Student Academic Assistant</t>
  </si>
  <si>
    <t>10054</t>
  </si>
  <si>
    <t>WS Student Assistant</t>
  </si>
  <si>
    <t>10055</t>
  </si>
  <si>
    <t>WS Student Project Associate</t>
  </si>
  <si>
    <t>10057</t>
  </si>
  <si>
    <t>Student Academic Tutor</t>
  </si>
  <si>
    <t>10058</t>
  </si>
  <si>
    <t>Student Academic Asstant</t>
  </si>
  <si>
    <t>10059</t>
  </si>
  <si>
    <t>10060</t>
  </si>
  <si>
    <t>Student Project Associate</t>
  </si>
  <si>
    <t>10061</t>
  </si>
  <si>
    <t>Part Time Non Student</t>
  </si>
  <si>
    <t>10064</t>
  </si>
  <si>
    <t>10065</t>
  </si>
  <si>
    <t>10094</t>
  </si>
  <si>
    <t>AmeriCorp Member</t>
  </si>
  <si>
    <t>10095</t>
  </si>
  <si>
    <t>10096</t>
  </si>
  <si>
    <t>Graduate Asstant</t>
  </si>
  <si>
    <t>Spec Assignment A&amp;P</t>
  </si>
  <si>
    <t>Management</t>
  </si>
  <si>
    <t>Athletics</t>
  </si>
  <si>
    <t>10995</t>
  </si>
  <si>
    <t>Spec Assignment Classified</t>
  </si>
  <si>
    <t>10997</t>
  </si>
  <si>
    <t>Spec Assignment Faculty</t>
  </si>
  <si>
    <t>10999</t>
  </si>
  <si>
    <t>Counseling</t>
  </si>
  <si>
    <t>Compliance</t>
  </si>
  <si>
    <t>Marketing</t>
  </si>
  <si>
    <t>Description</t>
  </si>
  <si>
    <t>300050</t>
  </si>
  <si>
    <t>Dept ID</t>
  </si>
  <si>
    <t>100010</t>
  </si>
  <si>
    <t>Office of the President</t>
  </si>
  <si>
    <t>102000</t>
  </si>
  <si>
    <t>103100</t>
  </si>
  <si>
    <t>University Auditor</t>
  </si>
  <si>
    <t>104010</t>
  </si>
  <si>
    <t>Strategic Analy &amp; Inst Rprtng</t>
  </si>
  <si>
    <t>104021</t>
  </si>
  <si>
    <t>104022</t>
  </si>
  <si>
    <t>Records Management</t>
  </si>
  <si>
    <t>104023</t>
  </si>
  <si>
    <t>104030</t>
  </si>
  <si>
    <t>Univ Marketing &amp; Communication</t>
  </si>
  <si>
    <t>106001</t>
  </si>
  <si>
    <t>106003</t>
  </si>
  <si>
    <t>106004</t>
  </si>
  <si>
    <t>106011</t>
  </si>
  <si>
    <t>Sponsored Programs</t>
  </si>
  <si>
    <t>106012</t>
  </si>
  <si>
    <t>106013</t>
  </si>
  <si>
    <t>Grants &amp; Contracts</t>
  </si>
  <si>
    <t>106021</t>
  </si>
  <si>
    <t>Economic Development</t>
  </si>
  <si>
    <t>106022</t>
  </si>
  <si>
    <t>Entrepreneurship &amp; Commer Ctr</t>
  </si>
  <si>
    <t>106023</t>
  </si>
  <si>
    <t>Business Development</t>
  </si>
  <si>
    <t>200010</t>
  </si>
  <si>
    <t>202001</t>
  </si>
  <si>
    <t>202002</t>
  </si>
  <si>
    <t>Legacy UTPA</t>
  </si>
  <si>
    <t>202003</t>
  </si>
  <si>
    <t>Legacy UTB</t>
  </si>
  <si>
    <t>203000</t>
  </si>
  <si>
    <t>Planning &amp; Analysis</t>
  </si>
  <si>
    <t>204010</t>
  </si>
  <si>
    <t>204020</t>
  </si>
  <si>
    <t>Campus Facilities Operations</t>
  </si>
  <si>
    <t>205001</t>
  </si>
  <si>
    <t>Campus Auxiliary Services</t>
  </si>
  <si>
    <t>205010</t>
  </si>
  <si>
    <t>Student Union</t>
  </si>
  <si>
    <t>205020</t>
  </si>
  <si>
    <t>Residence Life</t>
  </si>
  <si>
    <t>205040</t>
  </si>
  <si>
    <t>University Recreation</t>
  </si>
  <si>
    <t>205050</t>
  </si>
  <si>
    <t>Child Development Center</t>
  </si>
  <si>
    <t>205060</t>
  </si>
  <si>
    <t>Business &amp; Admin Services</t>
  </si>
  <si>
    <t>206000</t>
  </si>
  <si>
    <t>Sustainability</t>
  </si>
  <si>
    <t>207000</t>
  </si>
  <si>
    <t>Information Security</t>
  </si>
  <si>
    <t>208011</t>
  </si>
  <si>
    <t>208012</t>
  </si>
  <si>
    <t>Env Health Safety &amp; Risk Mgmt</t>
  </si>
  <si>
    <t>208013</t>
  </si>
  <si>
    <t>University Police</t>
  </si>
  <si>
    <t>208020</t>
  </si>
  <si>
    <t>208030</t>
  </si>
  <si>
    <t>208040</t>
  </si>
  <si>
    <t>Procurement Office</t>
  </si>
  <si>
    <t>209001</t>
  </si>
  <si>
    <t>209002</t>
  </si>
  <si>
    <t>209011</t>
  </si>
  <si>
    <t>209025</t>
  </si>
  <si>
    <t>300005</t>
  </si>
  <si>
    <t>School of Medicine</t>
  </si>
  <si>
    <t>300010</t>
  </si>
  <si>
    <t>300020</t>
  </si>
  <si>
    <t>Faculty Affairs</t>
  </si>
  <si>
    <t>300025</t>
  </si>
  <si>
    <t>300030</t>
  </si>
  <si>
    <t>300035</t>
  </si>
  <si>
    <t>300060</t>
  </si>
  <si>
    <t>300065</t>
  </si>
  <si>
    <t>300070</t>
  </si>
  <si>
    <t>300075</t>
  </si>
  <si>
    <t>300096</t>
  </si>
  <si>
    <t>300105</t>
  </si>
  <si>
    <t>SOM Operations</t>
  </si>
  <si>
    <t>300110</t>
  </si>
  <si>
    <t>SOM Finance &amp; Administration</t>
  </si>
  <si>
    <t>300115</t>
  </si>
  <si>
    <t>SOM Human Resources</t>
  </si>
  <si>
    <t>300120</t>
  </si>
  <si>
    <t>SOM Information Technology</t>
  </si>
  <si>
    <t>300205</t>
  </si>
  <si>
    <t>Education &amp; Academic Affairs</t>
  </si>
  <si>
    <t>300210</t>
  </si>
  <si>
    <t>Student Affairs</t>
  </si>
  <si>
    <t>300215</t>
  </si>
  <si>
    <t>300220</t>
  </si>
  <si>
    <t>Interprofessional Education</t>
  </si>
  <si>
    <t>300225</t>
  </si>
  <si>
    <t>300310</t>
  </si>
  <si>
    <t>400010</t>
  </si>
  <si>
    <t>403010</t>
  </si>
  <si>
    <t>403100</t>
  </si>
  <si>
    <t>Center for Teaching Excellence</t>
  </si>
  <si>
    <t>410105</t>
  </si>
  <si>
    <t>410110</t>
  </si>
  <si>
    <t>Accountancy</t>
  </si>
  <si>
    <t>410115</t>
  </si>
  <si>
    <t>410120</t>
  </si>
  <si>
    <t>410125</t>
  </si>
  <si>
    <t>410130</t>
  </si>
  <si>
    <t>Information Systems</t>
  </si>
  <si>
    <t>410135</t>
  </si>
  <si>
    <t>Intl Bus &amp; Entrepreneurship</t>
  </si>
  <si>
    <t>410140</t>
  </si>
  <si>
    <t>Masters of Bus Admin Program</t>
  </si>
  <si>
    <t>410145</t>
  </si>
  <si>
    <t>Bus &amp; Tourism Research Ctr</t>
  </si>
  <si>
    <t>410150</t>
  </si>
  <si>
    <t>Ctr for Border Econ Studies</t>
  </si>
  <si>
    <t>410155</t>
  </si>
  <si>
    <t>Ctr for Innovation Commercial</t>
  </si>
  <si>
    <t>410160</t>
  </si>
  <si>
    <t>PhD in Business Program</t>
  </si>
  <si>
    <t>410165</t>
  </si>
  <si>
    <t>Hospitality &amp; Tourism Mgt Prgm</t>
  </si>
  <si>
    <t>410205</t>
  </si>
  <si>
    <t>Coll of Educ &amp; P16 Integration</t>
  </si>
  <si>
    <t>410210</t>
  </si>
  <si>
    <t>410215</t>
  </si>
  <si>
    <t>Organizatn &amp; School Leadership</t>
  </si>
  <si>
    <t>410220</t>
  </si>
  <si>
    <t>Educator Prep &amp; Accountability</t>
  </si>
  <si>
    <t>410230</t>
  </si>
  <si>
    <t>Counseling Training Clinic</t>
  </si>
  <si>
    <t>410235</t>
  </si>
  <si>
    <t>Bilingual &amp; Literacy Studies</t>
  </si>
  <si>
    <t>410240</t>
  </si>
  <si>
    <t>Human Devt &amp; School Services</t>
  </si>
  <si>
    <t>410245</t>
  </si>
  <si>
    <t>Teaching &amp; Learning</t>
  </si>
  <si>
    <t>410305</t>
  </si>
  <si>
    <t>Coll of Engineering &amp; Comp Sci</t>
  </si>
  <si>
    <t>410310</t>
  </si>
  <si>
    <t>Computer Science</t>
  </si>
  <si>
    <t>410315</t>
  </si>
  <si>
    <t>Civil Engineering</t>
  </si>
  <si>
    <t>410320</t>
  </si>
  <si>
    <t>Mfg &amp; Industrial Engineering</t>
  </si>
  <si>
    <t>410325</t>
  </si>
  <si>
    <t>Mechanical Engineering</t>
  </si>
  <si>
    <t>410330</t>
  </si>
  <si>
    <t>410340</t>
  </si>
  <si>
    <t>Ctr for Mfg TX Mfg Asst Ctr</t>
  </si>
  <si>
    <t>410345</t>
  </si>
  <si>
    <t>Center for Nano Technology</t>
  </si>
  <si>
    <t>410350</t>
  </si>
  <si>
    <t>Railway Safety Center</t>
  </si>
  <si>
    <t>410355</t>
  </si>
  <si>
    <t>410360</t>
  </si>
  <si>
    <t>Ctr for Advanced Tooling Engg</t>
  </si>
  <si>
    <t>410405</t>
  </si>
  <si>
    <t>410410</t>
  </si>
  <si>
    <t>410420</t>
  </si>
  <si>
    <t>Creative Writing</t>
  </si>
  <si>
    <t>410430</t>
  </si>
  <si>
    <t>Music</t>
  </si>
  <si>
    <t>410440</t>
  </si>
  <si>
    <t>Theatre</t>
  </si>
  <si>
    <t>410450</t>
  </si>
  <si>
    <t>Dance</t>
  </si>
  <si>
    <t>410501</t>
  </si>
  <si>
    <t>410510</t>
  </si>
  <si>
    <t>Health &amp; Biomedical Sciences</t>
  </si>
  <si>
    <t>410520</t>
  </si>
  <si>
    <t>410530</t>
  </si>
  <si>
    <t>Rehab Srvs &amp; Counseling</t>
  </si>
  <si>
    <t>410540</t>
  </si>
  <si>
    <t>Physician Assistant</t>
  </si>
  <si>
    <t>410550</t>
  </si>
  <si>
    <t>Health &amp; Human Performance</t>
  </si>
  <si>
    <t>410560</t>
  </si>
  <si>
    <t>410570</t>
  </si>
  <si>
    <t>Communication Disorders</t>
  </si>
  <si>
    <t>410580</t>
  </si>
  <si>
    <t>Occupational Therapy</t>
  </si>
  <si>
    <t>410590</t>
  </si>
  <si>
    <t>Border Health Office</t>
  </si>
  <si>
    <t>410605</t>
  </si>
  <si>
    <t>410610</t>
  </si>
  <si>
    <t>Communication</t>
  </si>
  <si>
    <t>410615</t>
  </si>
  <si>
    <t>Criminal Justice</t>
  </si>
  <si>
    <t>410620</t>
  </si>
  <si>
    <t>History</t>
  </si>
  <si>
    <t>410625</t>
  </si>
  <si>
    <t>Literatures &amp; Cultural Studies</t>
  </si>
  <si>
    <t>410630</t>
  </si>
  <si>
    <t>Philosophy</t>
  </si>
  <si>
    <t>410635</t>
  </si>
  <si>
    <t>410640</t>
  </si>
  <si>
    <t>Psychological Science</t>
  </si>
  <si>
    <t>410650</t>
  </si>
  <si>
    <t>410655</t>
  </si>
  <si>
    <t>Writing &amp; Language Studies</t>
  </si>
  <si>
    <t>410660</t>
  </si>
  <si>
    <t>Military Science</t>
  </si>
  <si>
    <t>ROTC</t>
  </si>
  <si>
    <t>410665</t>
  </si>
  <si>
    <t>Center for Survey Research</t>
  </si>
  <si>
    <t>410671</t>
  </si>
  <si>
    <t>Interdiscip Prg &amp; Commun Engmt</t>
  </si>
  <si>
    <t>410701</t>
  </si>
  <si>
    <t>410710</t>
  </si>
  <si>
    <t>410730</t>
  </si>
  <si>
    <t>Mathematical &amp; Statistical Sci</t>
  </si>
  <si>
    <t>410740</t>
  </si>
  <si>
    <t>Physics and Astronomy</t>
  </si>
  <si>
    <t>410750</t>
  </si>
  <si>
    <t>Math &amp; Science Academy</t>
  </si>
  <si>
    <t>410760</t>
  </si>
  <si>
    <t>Ctr of Excellence in STEM</t>
  </si>
  <si>
    <t>410770</t>
  </si>
  <si>
    <t>Sch of Earth Env &amp; Marine Sci</t>
  </si>
  <si>
    <t>410780</t>
  </si>
  <si>
    <t>Coastal Studies</t>
  </si>
  <si>
    <t>410785</t>
  </si>
  <si>
    <t>UTeach</t>
  </si>
  <si>
    <t>410795</t>
  </si>
  <si>
    <t>410800</t>
  </si>
  <si>
    <t>Sustainble Agr &amp; Rural Advncmt</t>
  </si>
  <si>
    <t>420105</t>
  </si>
  <si>
    <t>420123</t>
  </si>
  <si>
    <t>420305</t>
  </si>
  <si>
    <t>420312</t>
  </si>
  <si>
    <t>Student Activities</t>
  </si>
  <si>
    <t>420313</t>
  </si>
  <si>
    <t>420314</t>
  </si>
  <si>
    <t>Student Media</t>
  </si>
  <si>
    <t>420320</t>
  </si>
  <si>
    <t>Stud Rights &amp; Responsibilities</t>
  </si>
  <si>
    <t>420332</t>
  </si>
  <si>
    <t>Military &amp; Veterans Succ Ctr</t>
  </si>
  <si>
    <t>420333</t>
  </si>
  <si>
    <t>Student Accessibility Services</t>
  </si>
  <si>
    <t>420405</t>
  </si>
  <si>
    <t>420410</t>
  </si>
  <si>
    <t>Engaged Scholarship &amp; Learning</t>
  </si>
  <si>
    <t>420420</t>
  </si>
  <si>
    <t>Academic Advising Center</t>
  </si>
  <si>
    <t>420430</t>
  </si>
  <si>
    <t>The Learning Center</t>
  </si>
  <si>
    <t>420440</t>
  </si>
  <si>
    <t>Writing Center</t>
  </si>
  <si>
    <t>420450</t>
  </si>
  <si>
    <t>Career Center</t>
  </si>
  <si>
    <t>420460</t>
  </si>
  <si>
    <t>University College</t>
  </si>
  <si>
    <t>430120</t>
  </si>
  <si>
    <t>University Library</t>
  </si>
  <si>
    <t>430140</t>
  </si>
  <si>
    <t>Continuing Education</t>
  </si>
  <si>
    <t>430152</t>
  </si>
  <si>
    <t>Language Institute</t>
  </si>
  <si>
    <t>430154</t>
  </si>
  <si>
    <t>430155</t>
  </si>
  <si>
    <t>430163</t>
  </si>
  <si>
    <t>Starr County Teaching Site</t>
  </si>
  <si>
    <t>430164</t>
  </si>
  <si>
    <t>Ctr for OL Learng &amp; Tchg Tech</t>
  </si>
  <si>
    <t>430170</t>
  </si>
  <si>
    <t>Honors College</t>
  </si>
  <si>
    <t>430180</t>
  </si>
  <si>
    <t>Graduate College</t>
  </si>
  <si>
    <t>430190</t>
  </si>
  <si>
    <t>430200</t>
  </si>
  <si>
    <t>430250</t>
  </si>
  <si>
    <t>Institutional Accreditation</t>
  </si>
  <si>
    <t>430305</t>
  </si>
  <si>
    <t>430310</t>
  </si>
  <si>
    <t>Center for Bilingual Studies</t>
  </si>
  <si>
    <t>430320</t>
  </si>
  <si>
    <t>Instl Translation &amp; Interpretg</t>
  </si>
  <si>
    <t>600010</t>
  </si>
  <si>
    <t>602000</t>
  </si>
  <si>
    <t>Development</t>
  </si>
  <si>
    <t>603000</t>
  </si>
  <si>
    <t>Alumni Relations</t>
  </si>
  <si>
    <t>604000</t>
  </si>
  <si>
    <t>Advancement Services</t>
  </si>
  <si>
    <t>605000</t>
  </si>
  <si>
    <t>Advancement Special Events</t>
  </si>
  <si>
    <t>700010</t>
  </si>
  <si>
    <t>Ofc of the VP Govt &amp; Comm Rel</t>
  </si>
  <si>
    <t>702000</t>
  </si>
  <si>
    <t>Governmental Relations</t>
  </si>
  <si>
    <t>703000</t>
  </si>
  <si>
    <t>Community Relations</t>
  </si>
  <si>
    <t>800010</t>
  </si>
  <si>
    <t>802000</t>
  </si>
  <si>
    <t>803000</t>
  </si>
  <si>
    <t>Student Service Centers</t>
  </si>
  <si>
    <t>804000</t>
  </si>
  <si>
    <t>Undergraduate Admissions</t>
  </si>
  <si>
    <t>805000</t>
  </si>
  <si>
    <t>Financial Aid</t>
  </si>
  <si>
    <t>806000</t>
  </si>
  <si>
    <t>Registrar</t>
  </si>
  <si>
    <t>807000</t>
  </si>
  <si>
    <t>Enrollment Systems &amp; Analysis</t>
  </si>
  <si>
    <t>808000</t>
  </si>
  <si>
    <t>Recruitment</t>
  </si>
  <si>
    <t>Full Time/
Part Time</t>
  </si>
  <si>
    <t>Business Unit</t>
  </si>
  <si>
    <t>Location Code</t>
  </si>
  <si>
    <t>BGYMN</t>
  </si>
  <si>
    <t>Garza Gymnasium</t>
  </si>
  <si>
    <t>BLCBR</t>
  </si>
  <si>
    <t>BLHSB</t>
  </si>
  <si>
    <t>Life &amp; Health Sciences</t>
  </si>
  <si>
    <t>BLIBR</t>
  </si>
  <si>
    <t>BLUSN</t>
  </si>
  <si>
    <t>Lusena House</t>
  </si>
  <si>
    <t>BMAIN</t>
  </si>
  <si>
    <t>Main</t>
  </si>
  <si>
    <t>BNOBL</t>
  </si>
  <si>
    <t>North Office Building</t>
  </si>
  <si>
    <t>BPOB1</t>
  </si>
  <si>
    <t>Portable Bldg 1</t>
  </si>
  <si>
    <t>BPOB2</t>
  </si>
  <si>
    <t>Portable Bldg 2</t>
  </si>
  <si>
    <t>BROBL</t>
  </si>
  <si>
    <t>Research Office Building</t>
  </si>
  <si>
    <t>BRUST</t>
  </si>
  <si>
    <t>Rusteberg Hall</t>
  </si>
  <si>
    <t>BSABH</t>
  </si>
  <si>
    <t>Sabal Hall</t>
  </si>
  <si>
    <t>BSETB</t>
  </si>
  <si>
    <t>Science Engr &amp; Tech</t>
  </si>
  <si>
    <t>BSTUN</t>
  </si>
  <si>
    <t>Student Union Building</t>
  </si>
  <si>
    <t>BTACB</t>
  </si>
  <si>
    <t>The Arts Center Building</t>
  </si>
  <si>
    <t>BUNPB</t>
  </si>
  <si>
    <t>University Police Building</t>
  </si>
  <si>
    <t>BVOTS</t>
  </si>
  <si>
    <t>Vocational Trade Shops</t>
  </si>
  <si>
    <t>ECOBE</t>
  </si>
  <si>
    <t>EEHSB</t>
  </si>
  <si>
    <t>EEMLH</t>
  </si>
  <si>
    <t>Emilia Schunior Ramirez Hall</t>
  </si>
  <si>
    <t>EENGR</t>
  </si>
  <si>
    <t>Engineering Building</t>
  </si>
  <si>
    <t>EGRDS</t>
  </si>
  <si>
    <t>Grounds Shop</t>
  </si>
  <si>
    <t>EGRNH</t>
  </si>
  <si>
    <t>Greenhouse</t>
  </si>
  <si>
    <t>EHABE</t>
  </si>
  <si>
    <t>Health Affairs Building East</t>
  </si>
  <si>
    <t>EHABW</t>
  </si>
  <si>
    <t>Health Affairs Building West</t>
  </si>
  <si>
    <t>EHPE1</t>
  </si>
  <si>
    <t>Health and P E Complex</t>
  </si>
  <si>
    <t>EHPE2</t>
  </si>
  <si>
    <t>Health and P E II</t>
  </si>
  <si>
    <t>EHRTG</t>
  </si>
  <si>
    <t>Heritage Hall</t>
  </si>
  <si>
    <t>EITTB</t>
  </si>
  <si>
    <t>EJAPC</t>
  </si>
  <si>
    <t>John Austin Pena Clinic</t>
  </si>
  <si>
    <t>ELABN</t>
  </si>
  <si>
    <t>Liberal Arts Building North</t>
  </si>
  <si>
    <t>ELABS</t>
  </si>
  <si>
    <t>Liberal Arts Building South</t>
  </si>
  <si>
    <t>ELAMR</t>
  </si>
  <si>
    <t>Lamar E</t>
  </si>
  <si>
    <t>ELCTR</t>
  </si>
  <si>
    <t>ELIBR</t>
  </si>
  <si>
    <t>ELUMB</t>
  </si>
  <si>
    <t>Lumber Storage Building</t>
  </si>
  <si>
    <t>EMAGC</t>
  </si>
  <si>
    <t>EMASS</t>
  </si>
  <si>
    <t>EMEBL</t>
  </si>
  <si>
    <t>Medical Education Building</t>
  </si>
  <si>
    <t>EMSAC</t>
  </si>
  <si>
    <t>Math and Science Academy</t>
  </si>
  <si>
    <t>EPACA</t>
  </si>
  <si>
    <t>Performing Arts Complex A</t>
  </si>
  <si>
    <t>EPACB</t>
  </si>
  <si>
    <t>Performing Arts Complex B</t>
  </si>
  <si>
    <t>EPACC</t>
  </si>
  <si>
    <t>Performing Arts Complex C</t>
  </si>
  <si>
    <t>EPERR</t>
  </si>
  <si>
    <t>Restrooms PE</t>
  </si>
  <si>
    <t>EPLAN</t>
  </si>
  <si>
    <t>HEB Planetarium</t>
  </si>
  <si>
    <t>EPOB10</t>
  </si>
  <si>
    <t>Portable Bldg 10</t>
  </si>
  <si>
    <t>EPOB11</t>
  </si>
  <si>
    <t>Portable Bldg 11</t>
  </si>
  <si>
    <t>EPOB12</t>
  </si>
  <si>
    <t>Portable Bldg 12</t>
  </si>
  <si>
    <t>EPOB13</t>
  </si>
  <si>
    <t>Portable Bldg 13</t>
  </si>
  <si>
    <t>EPOB14</t>
  </si>
  <si>
    <t>Geology Portable</t>
  </si>
  <si>
    <t>EPOB4</t>
  </si>
  <si>
    <t>Engineering Portable</t>
  </si>
  <si>
    <t>EPOB6</t>
  </si>
  <si>
    <t>Portable Bldg 6</t>
  </si>
  <si>
    <t>EPOB8</t>
  </si>
  <si>
    <t>Portable Bldg 8</t>
  </si>
  <si>
    <t>EPOB9</t>
  </si>
  <si>
    <t>Portable Bldg 9</t>
  </si>
  <si>
    <t>EPPSR</t>
  </si>
  <si>
    <t>EREBL</t>
  </si>
  <si>
    <t>Research Education Building</t>
  </si>
  <si>
    <t>EROTC</t>
  </si>
  <si>
    <t>ESCNE</t>
  </si>
  <si>
    <t>Science Building</t>
  </si>
  <si>
    <t>ESRAX</t>
  </si>
  <si>
    <t>Sugar Road Annex</t>
  </si>
  <si>
    <t>ESSBL</t>
  </si>
  <si>
    <t>Student Services Bldg</t>
  </si>
  <si>
    <t>ESTAC</t>
  </si>
  <si>
    <t>Student Academic Center</t>
  </si>
  <si>
    <t>ESTHC</t>
  </si>
  <si>
    <t>Student Health Center</t>
  </si>
  <si>
    <t>ESTUN</t>
  </si>
  <si>
    <t>ESWKH</t>
  </si>
  <si>
    <t>Southwick Hall</t>
  </si>
  <si>
    <t>ESWOT</t>
  </si>
  <si>
    <t>EUCTR</t>
  </si>
  <si>
    <t>University Center</t>
  </si>
  <si>
    <t>EUNFS</t>
  </si>
  <si>
    <t>EUNTY</t>
  </si>
  <si>
    <t>Unity Hall</t>
  </si>
  <si>
    <t>EUREC</t>
  </si>
  <si>
    <t>University Recreation Building</t>
  </si>
  <si>
    <t>EVABL</t>
  </si>
  <si>
    <t>Visual Arts Building</t>
  </si>
  <si>
    <t>EVLGA</t>
  </si>
  <si>
    <t>The Village A</t>
  </si>
  <si>
    <t>EVLGB</t>
  </si>
  <si>
    <t>The Village B</t>
  </si>
  <si>
    <t>EVLGC</t>
  </si>
  <si>
    <t>The Village C</t>
  </si>
  <si>
    <t>EVLGD</t>
  </si>
  <si>
    <t>The Village D</t>
  </si>
  <si>
    <t>EVLGE</t>
  </si>
  <si>
    <t>The Village E</t>
  </si>
  <si>
    <t>EVLGF</t>
  </si>
  <si>
    <t>The Village F</t>
  </si>
  <si>
    <t>HPUMP</t>
  </si>
  <si>
    <t>Pump House Harlingen TX</t>
  </si>
  <si>
    <t>PPOB1</t>
  </si>
  <si>
    <t>Port Isabel Portable 1</t>
  </si>
  <si>
    <t>PPOB2</t>
  </si>
  <si>
    <t>Port Isabel Portable 2</t>
  </si>
  <si>
    <t>PPOB3</t>
  </si>
  <si>
    <t>Port Isabel Portable 3</t>
  </si>
  <si>
    <t>PPOB4</t>
  </si>
  <si>
    <t>Port Isabel Portable 4</t>
  </si>
  <si>
    <t>RUSTR</t>
  </si>
  <si>
    <t>UTRGV at Starr County</t>
  </si>
  <si>
    <t>FT</t>
  </si>
  <si>
    <t>PT</t>
  </si>
  <si>
    <t>Notes</t>
  </si>
  <si>
    <t>420420 - Academic Advising Center</t>
  </si>
  <si>
    <t>410110 - Accountancy</t>
  </si>
  <si>
    <t>604000 - Advancement Services</t>
  </si>
  <si>
    <t>605000 - Advancement Special Events</t>
  </si>
  <si>
    <t>603000 - Alumni Relations</t>
  </si>
  <si>
    <t>102000 - Athletics</t>
  </si>
  <si>
    <t>410235 - Bilingual &amp; Literacy Studies</t>
  </si>
  <si>
    <t>410590 - Border Health Office</t>
  </si>
  <si>
    <t>410145 - Bus &amp; Tourism Research Ctr</t>
  </si>
  <si>
    <t>205060 - Business &amp; Admin Services</t>
  </si>
  <si>
    <t>106023 - Business Development</t>
  </si>
  <si>
    <t>205001 - Campus Auxiliary Services</t>
  </si>
  <si>
    <t>204020 - Campus Facilities Operations</t>
  </si>
  <si>
    <t>420450 - Career Center</t>
  </si>
  <si>
    <t>430310 - Center for Bilingual Studies</t>
  </si>
  <si>
    <t>410345 - Center for Nano Technology</t>
  </si>
  <si>
    <t>410665 - Center for Survey Research</t>
  </si>
  <si>
    <t>403100 - Center for Teaching Excellence</t>
  </si>
  <si>
    <t>205050 - Child Development Center</t>
  </si>
  <si>
    <t>410315 - Civil Engineering</t>
  </si>
  <si>
    <t>410780 - Coastal Studies</t>
  </si>
  <si>
    <t>410205 - Coll of Educ &amp; P16 Integration</t>
  </si>
  <si>
    <t>410305 - Coll of Engineering &amp; Comp Sci</t>
  </si>
  <si>
    <t>410610 - Communication</t>
  </si>
  <si>
    <t>410570 - Communication Disorders</t>
  </si>
  <si>
    <t>703000 - Community Relations</t>
  </si>
  <si>
    <t>208020 - Compliance</t>
  </si>
  <si>
    <t>410310 - Computer Science</t>
  </si>
  <si>
    <t>430140 - Continuing Education</t>
  </si>
  <si>
    <t>410210 - Counseling</t>
  </si>
  <si>
    <t>410230 - Counseling Training Clinic</t>
  </si>
  <si>
    <t>410420 - Creative Writing</t>
  </si>
  <si>
    <t>410615 - Criminal Justice</t>
  </si>
  <si>
    <t>410360 - Ctr for Advanced Tooling Engg</t>
  </si>
  <si>
    <t>410150 - Ctr for Border Econ Studies</t>
  </si>
  <si>
    <t>410155 - Ctr for Innovation Commercial</t>
  </si>
  <si>
    <t>410340 - Ctr for Mfg TX Mfg Asst Ctr</t>
  </si>
  <si>
    <t>430164 - Ctr for OL Learng &amp; Tchg Tech</t>
  </si>
  <si>
    <t>410760 - Ctr of Excellence in STEM</t>
  </si>
  <si>
    <t>410450 - Dance</t>
  </si>
  <si>
    <t>602000 - Development</t>
  </si>
  <si>
    <t>106021 - Economic Development</t>
  </si>
  <si>
    <t>300205 - Education &amp; Academic Affairs</t>
  </si>
  <si>
    <t>410220 - Educator Prep &amp; Accountability</t>
  </si>
  <si>
    <t>420410 - Engaged Scholarship &amp; Learning</t>
  </si>
  <si>
    <t>807000 - Enrollment Systems &amp; Analysis</t>
  </si>
  <si>
    <t>106022 - Entrepreneurship &amp; Commer Ctr</t>
  </si>
  <si>
    <t>208012 - Env Health Safety &amp; Risk Mgmt</t>
  </si>
  <si>
    <t>300020 - Faculty Affairs</t>
  </si>
  <si>
    <t>805000 - Financial Aid</t>
  </si>
  <si>
    <t>702000 - Governmental Relations</t>
  </si>
  <si>
    <t>430180 - Graduate College</t>
  </si>
  <si>
    <t>106013 - Grants &amp; Contracts</t>
  </si>
  <si>
    <t>410510 - Health &amp; Biomedical Sciences</t>
  </si>
  <si>
    <t>410550 - Health &amp; Human Performance</t>
  </si>
  <si>
    <t>410620 - History</t>
  </si>
  <si>
    <t>430170 - Honors College</t>
  </si>
  <si>
    <t>410165 - Hospitality &amp; Tourism Mgt Prgm</t>
  </si>
  <si>
    <t>410240 - Human Devt &amp; School Services</t>
  </si>
  <si>
    <t>207000 - Information Security</t>
  </si>
  <si>
    <t>410130 - Information Systems</t>
  </si>
  <si>
    <t>430250 - Institutional Accreditation</t>
  </si>
  <si>
    <t>430320 - Instl Translation &amp; Interpretg</t>
  </si>
  <si>
    <t>410671 - Interdiscip Prg &amp; Commun Engmt</t>
  </si>
  <si>
    <t>300220 - Interprofessional Education</t>
  </si>
  <si>
    <t>410135 - Intl Bus &amp; Entrepreneurship</t>
  </si>
  <si>
    <t>430152 - Language Institute</t>
  </si>
  <si>
    <t>202003 - Legacy UTB</t>
  </si>
  <si>
    <t>202002 - Legacy UTPA</t>
  </si>
  <si>
    <t>410625 - Literatures &amp; Cultural Studies</t>
  </si>
  <si>
    <t>410120 - Management</t>
  </si>
  <si>
    <t>410125 - Marketing</t>
  </si>
  <si>
    <t>410140 - Masters of Bus Admin Program</t>
  </si>
  <si>
    <t>410750 - Math &amp; Science Academy</t>
  </si>
  <si>
    <t>410730 - Mathematical &amp; Statistical Sci</t>
  </si>
  <si>
    <t>410325 - Mechanical Engineering</t>
  </si>
  <si>
    <t>410320 - Mfg &amp; Industrial Engineering</t>
  </si>
  <si>
    <t>420332 - Military &amp; Veterans Succ Ctr</t>
  </si>
  <si>
    <t>410660 - Military Science</t>
  </si>
  <si>
    <t>410430 - Music</t>
  </si>
  <si>
    <t>410580 - Occupational Therapy</t>
  </si>
  <si>
    <t>700010 - Ofc of the VP Govt &amp; Comm Rel</t>
  </si>
  <si>
    <t>100010 - Office of the President</t>
  </si>
  <si>
    <t>410215 - Organizatn &amp; School Leadership</t>
  </si>
  <si>
    <t>410160 - PhD in Business Program</t>
  </si>
  <si>
    <t>410630 - Philosophy</t>
  </si>
  <si>
    <t>410540 - Physician Assistant</t>
  </si>
  <si>
    <t>410740 - Physics and Astronomy</t>
  </si>
  <si>
    <t>203000 - Planning &amp; Analysis</t>
  </si>
  <si>
    <t>208040 - Procurement Office</t>
  </si>
  <si>
    <t>410640 - Psychological Science</t>
  </si>
  <si>
    <t>410350 - Railway Safety Center</t>
  </si>
  <si>
    <t>104022 - Records Management</t>
  </si>
  <si>
    <t>808000 - Recruitment</t>
  </si>
  <si>
    <t>806000 - Registrar</t>
  </si>
  <si>
    <t>410530 - Rehab Srvs &amp; Counseling</t>
  </si>
  <si>
    <t>205020 - Residence Life</t>
  </si>
  <si>
    <t>410770 - Sch of Earth Env &amp; Marine Sci</t>
  </si>
  <si>
    <t>300005 - School of Medicine</t>
  </si>
  <si>
    <t>300110 - SOM Finance &amp; Administration</t>
  </si>
  <si>
    <t>300115 - SOM Human Resources</t>
  </si>
  <si>
    <t>300120 - SOM Information Technology</t>
  </si>
  <si>
    <t>300105 - SOM Operations</t>
  </si>
  <si>
    <t>106011 - Sponsored Programs</t>
  </si>
  <si>
    <t>430163 - Starr County Teaching Site</t>
  </si>
  <si>
    <t>104010 - Strategic Analy &amp; Inst Rprtng</t>
  </si>
  <si>
    <t>420320 - Stud Rights &amp; Responsibilities</t>
  </si>
  <si>
    <t>420333 - Student Accessibility Services</t>
  </si>
  <si>
    <t>420312 - Student Activities</t>
  </si>
  <si>
    <t>300210 - Student Affairs</t>
  </si>
  <si>
    <t>420314 - Student Media</t>
  </si>
  <si>
    <t>803000 - Student Service Centers</t>
  </si>
  <si>
    <t>205010 - Student Union</t>
  </si>
  <si>
    <t>206000 - Sustainability</t>
  </si>
  <si>
    <t>410800 - Sustainble Agr &amp; Rural Advncmt</t>
  </si>
  <si>
    <t>410245 - Teaching &amp; Learning</t>
  </si>
  <si>
    <t>420430 - The Learning Center</t>
  </si>
  <si>
    <t>410440 - Theatre</t>
  </si>
  <si>
    <t>804000 - Undergraduate Admissions</t>
  </si>
  <si>
    <t>104030 - Univ Marketing &amp; Communication</t>
  </si>
  <si>
    <t>103100 - University Auditor</t>
  </si>
  <si>
    <t>420460 - University College</t>
  </si>
  <si>
    <t>430120 - University Library</t>
  </si>
  <si>
    <t>208013 - University Police</t>
  </si>
  <si>
    <t>205040 - University Recreation</t>
  </si>
  <si>
    <t>410785 - UTeach</t>
  </si>
  <si>
    <t>410655 - Writing &amp; Language Studies</t>
  </si>
  <si>
    <t>420440 - Writing Center</t>
  </si>
  <si>
    <t>EEMLH - Emilia Schunior Ramirez Hall</t>
  </si>
  <si>
    <t>EENGR - Engineering Building</t>
  </si>
  <si>
    <t>EPOB4 - Engineering Portable</t>
  </si>
  <si>
    <t>BGYMN - Garza Gymnasium</t>
  </si>
  <si>
    <t>EPOB14 - Geology Portable</t>
  </si>
  <si>
    <t>EGRNH - Greenhouse</t>
  </si>
  <si>
    <t>EGRDS - Grounds Shop</t>
  </si>
  <si>
    <t>EHABE - Health Affairs Building East</t>
  </si>
  <si>
    <t>EHABW - Health Affairs Building West</t>
  </si>
  <si>
    <t>EHPE1 - Health and P E Complex</t>
  </si>
  <si>
    <t>EHPE2 - Health and P E II</t>
  </si>
  <si>
    <t>EPLAN - HEB Planetarium</t>
  </si>
  <si>
    <t>EHRTG - Heritage Hall</t>
  </si>
  <si>
    <t>EJAPC - John Austin Pena Clinic</t>
  </si>
  <si>
    <t>ELAMR - Lamar E</t>
  </si>
  <si>
    <t>ELABN - Liberal Arts Building North</t>
  </si>
  <si>
    <t>ELABS - Liberal Arts Building South</t>
  </si>
  <si>
    <t>BLHSB - Life &amp; Health Sciences</t>
  </si>
  <si>
    <t>ELUMB - Lumber Storage Building</t>
  </si>
  <si>
    <t>BLUSN - Lusena House</t>
  </si>
  <si>
    <t>BMAIN - Main</t>
  </si>
  <si>
    <t>EMSAC - Math and Science Academy</t>
  </si>
  <si>
    <t>EMEBL - Medical Education Building</t>
  </si>
  <si>
    <t>BNOBL - North Office Building</t>
  </si>
  <si>
    <t>EPACA - Performing Arts Complex A</t>
  </si>
  <si>
    <t>EPACB - Performing Arts Complex B</t>
  </si>
  <si>
    <t>EPACC - Performing Arts Complex C</t>
  </si>
  <si>
    <t>PPOB1 - Port Isabel Portable 1</t>
  </si>
  <si>
    <t>PPOB2 - Port Isabel Portable 2</t>
  </si>
  <si>
    <t>PPOB3 - Port Isabel Portable 3</t>
  </si>
  <si>
    <t>PPOB4 - Port Isabel Portable 4</t>
  </si>
  <si>
    <t>BPOB1 - Portable Bldg 1</t>
  </si>
  <si>
    <t>EPOB10 - Portable Bldg 10</t>
  </si>
  <si>
    <t>EPOB11 - Portable Bldg 11</t>
  </si>
  <si>
    <t>EPOB12 - Portable Bldg 12</t>
  </si>
  <si>
    <t>EPOB13 - Portable Bldg 13</t>
  </si>
  <si>
    <t>BPOB2 - Portable Bldg 2</t>
  </si>
  <si>
    <t>EPOB6 - Portable Bldg 6</t>
  </si>
  <si>
    <t>EPOB8 - Portable Bldg 8</t>
  </si>
  <si>
    <t>EPOB9 - Portable Bldg 9</t>
  </si>
  <si>
    <t>HPUMP - Pump House Harlingen TX</t>
  </si>
  <si>
    <t>EREBL - Research Education Building</t>
  </si>
  <si>
    <t>BROBL - Research Office Building</t>
  </si>
  <si>
    <t>EPERR - Restrooms PE</t>
  </si>
  <si>
    <t>EROTC - ROTC</t>
  </si>
  <si>
    <t>BRUST - Rusteberg Hall</t>
  </si>
  <si>
    <t>BSABH - Sabal Hall</t>
  </si>
  <si>
    <t>ESCNE - Science Building</t>
  </si>
  <si>
    <t>BSETB - Science Engr &amp; Tech</t>
  </si>
  <si>
    <t>ESWKH - Southwick Hall</t>
  </si>
  <si>
    <t>ESTAC - Student Academic Center</t>
  </si>
  <si>
    <t>ESTHC - Student Health Center</t>
  </si>
  <si>
    <t>ESSBL - Student Services Bldg</t>
  </si>
  <si>
    <t>ESTUN - Student Union</t>
  </si>
  <si>
    <t>BSTUN - Student Union Building</t>
  </si>
  <si>
    <t>ESRAX - Sugar Road Annex</t>
  </si>
  <si>
    <t>BTACB - The Arts Center Building</t>
  </si>
  <si>
    <t>ELCTR - The Learning Center</t>
  </si>
  <si>
    <t>EVLGA - The Village A</t>
  </si>
  <si>
    <t>EVLGB - The Village B</t>
  </si>
  <si>
    <t>EVLGC - The Village C</t>
  </si>
  <si>
    <t>EVLGD - The Village D</t>
  </si>
  <si>
    <t>EVLGE - The Village E</t>
  </si>
  <si>
    <t>EVLGF - The Village F</t>
  </si>
  <si>
    <t>EUNTY - Unity Hall</t>
  </si>
  <si>
    <t>EUCTR - University Center</t>
  </si>
  <si>
    <t>BLIBR - University Library</t>
  </si>
  <si>
    <t>ELIBR - University Library</t>
  </si>
  <si>
    <t>BUNPB - University Police Building</t>
  </si>
  <si>
    <t>EUREC - University Recreation Building</t>
  </si>
  <si>
    <t>RUSTR - UTRGV at Starr County</t>
  </si>
  <si>
    <t>EVABL - Visual Arts Building</t>
  </si>
  <si>
    <t>BVOTS - Vocational Trade Shops</t>
  </si>
  <si>
    <t>UTR03_Division of Inst Advancement</t>
  </si>
  <si>
    <t>Non-Exempt</t>
  </si>
  <si>
    <t>Exempt</t>
  </si>
  <si>
    <t>Temp Student</t>
  </si>
  <si>
    <t>10056</t>
  </si>
  <si>
    <t>10039</t>
  </si>
  <si>
    <t>10080</t>
  </si>
  <si>
    <t>10081</t>
  </si>
  <si>
    <t>10082</t>
  </si>
  <si>
    <t>Grad Student WS</t>
  </si>
  <si>
    <t>Graduate Assistant WS</t>
  </si>
  <si>
    <t>10998</t>
  </si>
  <si>
    <t>Temp Staff Assignment</t>
  </si>
  <si>
    <t>Anthropology</t>
  </si>
  <si>
    <t>410653 - Anthropology</t>
  </si>
  <si>
    <t>410653</t>
  </si>
  <si>
    <t>Sociology</t>
  </si>
  <si>
    <t>410650 - Sociology</t>
  </si>
  <si>
    <t>106015</t>
  </si>
  <si>
    <t>Grants Accounting</t>
  </si>
  <si>
    <t>106015 - Grants Accounting</t>
  </si>
  <si>
    <t>106017</t>
  </si>
  <si>
    <t>Ofc of Research Administration</t>
  </si>
  <si>
    <t>106017 - Ofc of Research Administration</t>
  </si>
  <si>
    <t>300320</t>
  </si>
  <si>
    <t>Chief Medical Office</t>
  </si>
  <si>
    <t>300320 - Chief Medical Office</t>
  </si>
  <si>
    <t>RCV Coll of Bus &amp; Entrep</t>
  </si>
  <si>
    <t>410105 - RCV Coll of Bus &amp; Entrep</t>
  </si>
  <si>
    <t>School of Nursing</t>
  </si>
  <si>
    <t>410560 - School of Nursing</t>
  </si>
  <si>
    <t>410565</t>
  </si>
  <si>
    <t>410765</t>
  </si>
  <si>
    <t>430157</t>
  </si>
  <si>
    <t>Ofc of Prof Educ &amp; Wkforce Dev</t>
  </si>
  <si>
    <t>430157 - Ofc of Prof Educ &amp; Wkforce Dev</t>
  </si>
  <si>
    <t>809000</t>
  </si>
  <si>
    <t>Degree Audit Systems &amp; Support</t>
  </si>
  <si>
    <t>809000 - Degree Audit Systems &amp; Support</t>
  </si>
  <si>
    <t>300330</t>
  </si>
  <si>
    <t>Legal Affairs</t>
  </si>
  <si>
    <t>Laboratory Animal Resources</t>
  </si>
  <si>
    <t>Technology Commercialization</t>
  </si>
  <si>
    <t>Safety and Security</t>
  </si>
  <si>
    <t>Information Technology</t>
  </si>
  <si>
    <t>Accred Effect &amp; Quality Enh</t>
  </si>
  <si>
    <t>Graduate Medical Education</t>
  </si>
  <si>
    <t>Research SOM</t>
  </si>
  <si>
    <t>SOM Scholarships</t>
  </si>
  <si>
    <t>Ofc of the Provost-Acad Affrs</t>
  </si>
  <si>
    <t>Electrical &amp; Computer Engineer</t>
  </si>
  <si>
    <t>College of Fine Arts</t>
  </si>
  <si>
    <t>College of Health Professions</t>
  </si>
  <si>
    <t>School of Social Work</t>
  </si>
  <si>
    <t>College of Liberal Arts</t>
  </si>
  <si>
    <t>College of Sciences</t>
  </si>
  <si>
    <t>College Access &amp; K-12 Partners</t>
  </si>
  <si>
    <t>P16 Outreach &amp; Testing Svcs</t>
  </si>
  <si>
    <t>Ofc of Student Success</t>
  </si>
  <si>
    <t>Ofc of Curriculum &amp; Inst Assmt</t>
  </si>
  <si>
    <t>Ofc of Institutional Advancmnt</t>
  </si>
  <si>
    <t>Scholarships &amp; Enrollment Comm</t>
  </si>
  <si>
    <t>104021 - Legal Affairs</t>
  </si>
  <si>
    <t>106003 - Laboratory Animal Resources</t>
  </si>
  <si>
    <t>106004 - Technology Commercialization</t>
  </si>
  <si>
    <t>208011 - Safety and Security</t>
  </si>
  <si>
    <t>209001 - Information Technology</t>
  </si>
  <si>
    <t>300215 - Accred Effect &amp; Quality Enh</t>
  </si>
  <si>
    <t>300225 - Graduate Medical Education</t>
  </si>
  <si>
    <t>300310 - Research SOM</t>
  </si>
  <si>
    <t>300330 - SOM Scholarships</t>
  </si>
  <si>
    <t>400010 - Ofc of the Provost-Acad Affrs</t>
  </si>
  <si>
    <t>410330 - Electrical &amp; Computer Engineer</t>
  </si>
  <si>
    <t>410405 - College of Fine Arts</t>
  </si>
  <si>
    <t>410501 - College of Health Professions</t>
  </si>
  <si>
    <t>410520 - School of Social Work</t>
  </si>
  <si>
    <t>410605 - College of Liberal Arts</t>
  </si>
  <si>
    <t>410701 - College of Sciences</t>
  </si>
  <si>
    <t>420105 - College Access &amp; K-12 Partners</t>
  </si>
  <si>
    <t>420123 - P16 Outreach &amp; Testing Svcs</t>
  </si>
  <si>
    <t>420405 - Ofc of Student Success</t>
  </si>
  <si>
    <t>430200 - Ofc of Curriculum &amp; Inst Assmt</t>
  </si>
  <si>
    <t>600010 - Ofc of Institutional Advancmnt</t>
  </si>
  <si>
    <t>802000 - Scholarships &amp; Enrollment Comm</t>
  </si>
  <si>
    <t>Graduate Associate Instructor</t>
  </si>
  <si>
    <t>Graduate Research Assistant WS</t>
  </si>
  <si>
    <t>Graduate Research Assistant</t>
  </si>
  <si>
    <t>Graduate Teaching Assistant</t>
  </si>
  <si>
    <t>Graduate Teaching Assist WS</t>
  </si>
  <si>
    <t>Student Assistant</t>
  </si>
  <si>
    <t>UTR02_Div Acad Affrs &amp; P16 Integrat</t>
  </si>
  <si>
    <t>UTR16_Division of Health Affairs</t>
  </si>
  <si>
    <t>UTR34_Div Res Grad Studies New Pgms</t>
  </si>
  <si>
    <t>UTR38_Div Strat Enrol &amp; Studnt Affrs</t>
  </si>
  <si>
    <t>UTR45_Student Success</t>
  </si>
  <si>
    <t>300011</t>
  </si>
  <si>
    <t>Env Health &amp; Safety Bldg</t>
  </si>
  <si>
    <t>EEHSB - Env Health &amp; Safety Bldg</t>
  </si>
  <si>
    <t>EINNV</t>
  </si>
  <si>
    <t>Innovation Building</t>
  </si>
  <si>
    <t>EINNV - Innovation Building</t>
  </si>
  <si>
    <t>EIEAB</t>
  </si>
  <si>
    <t>Interdis. Eng. &amp; Acade Bldg</t>
  </si>
  <si>
    <t>EIEAB - Interdis. Eng. &amp; Acade Bldg</t>
  </si>
  <si>
    <t>BINAB</t>
  </si>
  <si>
    <t>Interdisciplinary Academic Bld</t>
  </si>
  <si>
    <t>BINAB - Interdisciplinary Academic Bld</t>
  </si>
  <si>
    <t>Intl Trade &amp; Technology</t>
  </si>
  <si>
    <t>EITTB - Intl Trade &amp; Technology</t>
  </si>
  <si>
    <t>Luis V Col Biomed Research Fac</t>
  </si>
  <si>
    <t>BLCBR - Luis V Col Biomed Research Fac</t>
  </si>
  <si>
    <t>PMARO</t>
  </si>
  <si>
    <t>Marina Operations</t>
  </si>
  <si>
    <t>PMARO - Marina Operations</t>
  </si>
  <si>
    <t>Maryalice Shary Shivers Bldg</t>
  </si>
  <si>
    <t>EMASS - Maryalice Shary Shivers Bldg</t>
  </si>
  <si>
    <t>Math &amp; General Classroom</t>
  </si>
  <si>
    <t>EMAGC - Math &amp; General Classroom</t>
  </si>
  <si>
    <t>ISDMCAL</t>
  </si>
  <si>
    <t>McAllen ISD</t>
  </si>
  <si>
    <t>ISDMCAL - McAllen ISD</t>
  </si>
  <si>
    <t>ISDMISS</t>
  </si>
  <si>
    <t>Mission CISD</t>
  </si>
  <si>
    <t>ISDMISS - Mission CISD</t>
  </si>
  <si>
    <t>BMSLC</t>
  </si>
  <si>
    <t>Music, Science and Learning Ce</t>
  </si>
  <si>
    <t>BMSLC - Music, Science and Learning Ce</t>
  </si>
  <si>
    <t>ISDPSJA</t>
  </si>
  <si>
    <t>Pharr-San Juan-Alamo ISD</t>
  </si>
  <si>
    <t>ISDPSJA - Pharr-San Juan-Alamo ISD</t>
  </si>
  <si>
    <t>Physical Plant Storage Bldg</t>
  </si>
  <si>
    <t>EPPSR - Physical Plant Storage Bldg</t>
  </si>
  <si>
    <t>PPOB5</t>
  </si>
  <si>
    <t>Port Isabel Portable 5</t>
  </si>
  <si>
    <t>PPOB5 - Port Isabel Portable 5</t>
  </si>
  <si>
    <t>BPOB3</t>
  </si>
  <si>
    <t>Portable 3 Facilities Storage</t>
  </si>
  <si>
    <t>BPOB3 - Portable 3 Facilities Storage</t>
  </si>
  <si>
    <t>WRCIC</t>
  </si>
  <si>
    <t>Regional Center of Inn &amp; Comm</t>
  </si>
  <si>
    <t>WRCIC - Regional Center of Inn &amp; Comm</t>
  </si>
  <si>
    <t>ISDRIOG</t>
  </si>
  <si>
    <t>Rio Grande City CISD</t>
  </si>
  <si>
    <t>ISDRIOG - Rio Grande City CISD</t>
  </si>
  <si>
    <t>Rob C Vack Coll of Bus &amp; Entr</t>
  </si>
  <si>
    <t>ECOBE - Rob C Vack Coll of Bus &amp; Entr</t>
  </si>
  <si>
    <t>SSATC</t>
  </si>
  <si>
    <t>San Antonio Technology Center</t>
  </si>
  <si>
    <t>SSATC - San Antonio Technology Center</t>
  </si>
  <si>
    <t>Social Work &amp; Occup Therapy</t>
  </si>
  <si>
    <t>ESWOT - Social Work &amp; Occup Therapy</t>
  </si>
  <si>
    <t>HSWSC</t>
  </si>
  <si>
    <t>HSSSC</t>
  </si>
  <si>
    <t>ETBLC</t>
  </si>
  <si>
    <t>Team Based Learning Center</t>
  </si>
  <si>
    <t>ETBLC - Team Based Learning Center</t>
  </si>
  <si>
    <t>Univ Financial Services Bldg</t>
  </si>
  <si>
    <t>EUNFS - Univ Financial Services Bldg</t>
  </si>
  <si>
    <t>HBEHA</t>
  </si>
  <si>
    <t>UT Health RGV Behavioral Hlth</t>
  </si>
  <si>
    <t>HBEHA - UT Health RGV Behavioral Hlth</t>
  </si>
  <si>
    <t>WINME</t>
  </si>
  <si>
    <t>UT HEALTH RGV GEN INTERNAL MED</t>
  </si>
  <si>
    <t>WINME - UT HEALTH RGV GEN INTERNAL MED</t>
  </si>
  <si>
    <t>UTHR Knapp Family Health Cntr</t>
  </si>
  <si>
    <t>EMSPC</t>
  </si>
  <si>
    <t>UTHR Multispecialties Clinic</t>
  </si>
  <si>
    <t>EMSPC - UTHR Multispecialties Clinic</t>
  </si>
  <si>
    <t>WOSMC</t>
  </si>
  <si>
    <t>UTHR ORTHOPED &amp; SPORTS MED CLC</t>
  </si>
  <si>
    <t>WOSMC - UTHR ORTHOPED &amp; SPORTS MED CLC</t>
  </si>
  <si>
    <t>MRIOB</t>
  </si>
  <si>
    <t>UTRGV at Rio Bank</t>
  </si>
  <si>
    <t>MRIOB - UTRGV at Rio Bank</t>
  </si>
  <si>
    <t>EBSBL</t>
  </si>
  <si>
    <t>UTRGV Baseball Stadium</t>
  </si>
  <si>
    <t>EBSBL - UTRGV Baseball Stadium</t>
  </si>
  <si>
    <t>Valley Baptist Internal MED</t>
  </si>
  <si>
    <t>BVAQA</t>
  </si>
  <si>
    <t>Vaquero Plaza A</t>
  </si>
  <si>
    <t>BVAQA - Vaquero Plaza A</t>
  </si>
  <si>
    <t>BVAQB</t>
  </si>
  <si>
    <t>Vaquero Plaza B</t>
  </si>
  <si>
    <t>BVAQB - Vaquero Plaza B</t>
  </si>
  <si>
    <t>BVAQC</t>
  </si>
  <si>
    <t>Vaquero Plaza C</t>
  </si>
  <si>
    <t>BVAQC - Vaquero Plaza C</t>
  </si>
  <si>
    <t>ISDWESL</t>
  </si>
  <si>
    <t>Weslaco ISD</t>
  </si>
  <si>
    <t>ISDWESL - Weslaco ISD</t>
  </si>
  <si>
    <t>HACRB</t>
  </si>
  <si>
    <t>Acad &amp; Clinical Research Bldg</t>
  </si>
  <si>
    <t>HACRB - Acad &amp; Clinical Research Bldg</t>
  </si>
  <si>
    <t>EACSB</t>
  </si>
  <si>
    <t>Academic Services Building</t>
  </si>
  <si>
    <t>EACSB - Academic Services Building</t>
  </si>
  <si>
    <t>BASFC</t>
  </si>
  <si>
    <t>Academic Support Facilities C</t>
  </si>
  <si>
    <t>BASFC - Academic Support Facilities C</t>
  </si>
  <si>
    <t>EASFC</t>
  </si>
  <si>
    <t>Academic Support Facility</t>
  </si>
  <si>
    <t>EASFC - Academic Support Facility</t>
  </si>
  <si>
    <t>OFFC</t>
  </si>
  <si>
    <t>ALL_Off Campus</t>
  </si>
  <si>
    <t>OFFC - ALL_Off Campus</t>
  </si>
  <si>
    <t>EALUM</t>
  </si>
  <si>
    <t>Alumni Center</t>
  </si>
  <si>
    <t>EALUM - Alumni Center</t>
  </si>
  <si>
    <t>EBNSB</t>
  </si>
  <si>
    <t>Behavioral Neuroscience Bldg</t>
  </si>
  <si>
    <t>EBNSB - Behavioral Neuroscience Bldg</t>
  </si>
  <si>
    <t>BBRHB</t>
  </si>
  <si>
    <t>Biomed Research Prof Bldg</t>
  </si>
  <si>
    <t>BBRHB - Biomed Research Prof Bldg</t>
  </si>
  <si>
    <t>BCASA</t>
  </si>
  <si>
    <t>Casa Bella</t>
  </si>
  <si>
    <t>BCASA - Casa Bella</t>
  </si>
  <si>
    <t>ECULP</t>
  </si>
  <si>
    <t>Central Utility Plant</t>
  </si>
  <si>
    <t>ECULP - Central Utility Plant</t>
  </si>
  <si>
    <t>ECHAP</t>
  </si>
  <si>
    <t>Chapel</t>
  </si>
  <si>
    <t>ECHAP - Chapel</t>
  </si>
  <si>
    <t>ECDCR</t>
  </si>
  <si>
    <t>ECDCR - Child Development Center</t>
  </si>
  <si>
    <t>ECMHC</t>
  </si>
  <si>
    <t>CHILD MENTAL HEALTHCARE CONSOR</t>
  </si>
  <si>
    <t>ECMHC - CHILD MENTAL HEALTHCARE CONSOR</t>
  </si>
  <si>
    <t>HCEBL</t>
  </si>
  <si>
    <t>Clinical Education Building</t>
  </si>
  <si>
    <t>HCEBL - Clinical Education Building</t>
  </si>
  <si>
    <t>SCOSL</t>
  </si>
  <si>
    <t>Coastal Studies Lab</t>
  </si>
  <si>
    <t>SCOSL - Coastal Studies Lab</t>
  </si>
  <si>
    <t>ECESS</t>
  </si>
  <si>
    <t>Community Engmt &amp; Stud Success</t>
  </si>
  <si>
    <t>ECESS - Community Engmt &amp; Stud Success</t>
  </si>
  <si>
    <t>ECOMP</t>
  </si>
  <si>
    <t>Compound Warehouse</t>
  </si>
  <si>
    <t>ECOMP - Compound Warehouse</t>
  </si>
  <si>
    <t>ECCTR</t>
  </si>
  <si>
    <t>Computer Center</t>
  </si>
  <si>
    <t>ECCTR - Computer Center</t>
  </si>
  <si>
    <t>BCUET</t>
  </si>
  <si>
    <t>Cueto House</t>
  </si>
  <si>
    <t>BCUET - Cueto House</t>
  </si>
  <si>
    <t>ETROX</t>
  </si>
  <si>
    <t>Darrel K Troxel Residence Hall</t>
  </si>
  <si>
    <t>ETROX - Darrel K Troxel Residence Hall</t>
  </si>
  <si>
    <t>EDBCX</t>
  </si>
  <si>
    <t>Dining and Ballroom Complex</t>
  </si>
  <si>
    <t>EDBCX - Dining and Ballroom Complex</t>
  </si>
  <si>
    <t>ISDEDGB</t>
  </si>
  <si>
    <t>Edinburg CISD</t>
  </si>
  <si>
    <t>ISDEDGB - Edinburg CISD</t>
  </si>
  <si>
    <t>EEDUC</t>
  </si>
  <si>
    <t>Education Complex</t>
  </si>
  <si>
    <t>EEDUC - Education Complex</t>
  </si>
  <si>
    <t>Surgery &amp; Women's Specialites</t>
  </si>
  <si>
    <t>HSWSC - Surgery &amp; Women's Specialites</t>
  </si>
  <si>
    <t>MBMRF</t>
  </si>
  <si>
    <t>UT McAllen BioMed Research Fac</t>
  </si>
  <si>
    <t>MBMRF - UT McAllen BioMed Research Fac</t>
  </si>
  <si>
    <t>10020</t>
  </si>
  <si>
    <t>Overload in Different Dept</t>
  </si>
  <si>
    <t>410170</t>
  </si>
  <si>
    <t>410365</t>
  </si>
  <si>
    <t>Economics</t>
  </si>
  <si>
    <t>Informatics &amp; Engineering Syst</t>
  </si>
  <si>
    <t>Art and Design</t>
  </si>
  <si>
    <t>Center for Student Involvement</t>
  </si>
  <si>
    <t>410170 - Economics</t>
  </si>
  <si>
    <t>410365 - Informatics &amp; Engineering Syst</t>
  </si>
  <si>
    <t>410410 - Art and Design</t>
  </si>
  <si>
    <t>420313 - Center for Student Involvement</t>
  </si>
  <si>
    <t>410115 - Finance</t>
  </si>
  <si>
    <t>School of Podiatric Medicine</t>
  </si>
  <si>
    <t>410565 - School of Podiatric Medicine</t>
  </si>
  <si>
    <t>Finance</t>
  </si>
  <si>
    <t>BSTJO</t>
  </si>
  <si>
    <t>UTRGV at St. Joseph's Academy</t>
  </si>
  <si>
    <t>BSTJO - UTRGV at St. Joseph's Academy</t>
  </si>
  <si>
    <t>410250</t>
  </si>
  <si>
    <t>Field Experiences</t>
  </si>
  <si>
    <t>420340</t>
  </si>
  <si>
    <t>Chess</t>
  </si>
  <si>
    <t>410250 - Field Experiences</t>
  </si>
  <si>
    <t>420340 - Chess</t>
  </si>
  <si>
    <t>10066</t>
  </si>
  <si>
    <t>Graduate Assistant Instructor</t>
  </si>
  <si>
    <t>10063</t>
  </si>
  <si>
    <t>UG Research Assistant</t>
  </si>
  <si>
    <t>Student Experience Internship</t>
  </si>
  <si>
    <t>UTR04_Div Finance and Planning</t>
  </si>
  <si>
    <t>UTR46_Div Administration Sup Srvcs</t>
  </si>
  <si>
    <t>The University of Texas Rio Grande Valley</t>
  </si>
  <si>
    <t>Planning and Analysis</t>
  </si>
  <si>
    <t>Instructions:</t>
  </si>
  <si>
    <t>1) All green fields are required and must be populated (one row per position request).</t>
  </si>
  <si>
    <t>Description2</t>
  </si>
  <si>
    <t>HIONS</t>
  </si>
  <si>
    <t>Institute of Neuroscience</t>
  </si>
  <si>
    <t>HIONS - Institute of Neuroscience</t>
  </si>
  <si>
    <t>UTR45 - Student Success</t>
  </si>
  <si>
    <t>UTR02 - Div Acad Affrs &amp; P16 Integrat</t>
  </si>
  <si>
    <t>UTR16 - Division of Health Affairs</t>
  </si>
  <si>
    <t>UTR03 - Division of Inst Advancement</t>
  </si>
  <si>
    <t>Advocacy &amp; Violence Prevention</t>
  </si>
  <si>
    <t>430190 - Advocacy &amp; Violence Prevention</t>
  </si>
  <si>
    <t>UTR01 - Division of the President</t>
  </si>
  <si>
    <t>UTR05 - Div Gvtmntal &amp; Comm Relations</t>
  </si>
  <si>
    <t>300335</t>
  </si>
  <si>
    <t>Clinical Research</t>
  </si>
  <si>
    <t>300335 - Clinical Research</t>
  </si>
  <si>
    <t>UTR34 - Division of Research</t>
  </si>
  <si>
    <t>Ofc of Research</t>
  </si>
  <si>
    <t>106001 - Ofc of Research</t>
  </si>
  <si>
    <t>400020</t>
  </si>
  <si>
    <t>Secondary Educational Prtnshps</t>
  </si>
  <si>
    <t>400020 - Secondary Educational Prtnshps</t>
  </si>
  <si>
    <t>410675</t>
  </si>
  <si>
    <t>Spanish</t>
  </si>
  <si>
    <t>410675 - Spanish</t>
  </si>
  <si>
    <t>206100</t>
  </si>
  <si>
    <t>Strategic Space Planning</t>
  </si>
  <si>
    <t>206100 - Strategic Space Planning</t>
  </si>
  <si>
    <t xml:space="preserve">Job Code Listing </t>
  </si>
  <si>
    <t>Building Listing</t>
  </si>
  <si>
    <t>Department Listing</t>
  </si>
  <si>
    <r>
      <t>Job Code</t>
    </r>
    <r>
      <rPr>
        <b/>
        <vertAlign val="superscript"/>
        <sz val="11"/>
        <color theme="0"/>
        <rFont val="Calibri"/>
        <family val="2"/>
      </rPr>
      <t>1</t>
    </r>
  </si>
  <si>
    <r>
      <t xml:space="preserve">Business Unit
</t>
    </r>
    <r>
      <rPr>
        <i/>
        <sz val="11"/>
        <color theme="0"/>
        <rFont val="Calibri"/>
        <family val="2"/>
      </rPr>
      <t>(Division)</t>
    </r>
  </si>
  <si>
    <t>Job Title</t>
  </si>
  <si>
    <r>
      <t xml:space="preserve">Mail Drop
</t>
    </r>
    <r>
      <rPr>
        <i/>
        <sz val="10"/>
        <color theme="0"/>
        <rFont val="Calibri"/>
        <family val="2"/>
      </rPr>
      <t>(Room Number)</t>
    </r>
  </si>
  <si>
    <r>
      <t xml:space="preserve">Location
</t>
    </r>
    <r>
      <rPr>
        <i/>
        <sz val="10"/>
        <color theme="0"/>
        <rFont val="Calibri"/>
        <family val="2"/>
      </rPr>
      <t>(Building)</t>
    </r>
  </si>
  <si>
    <r>
      <t xml:space="preserve">Business Unit / Division
</t>
    </r>
    <r>
      <rPr>
        <i/>
        <sz val="10"/>
        <color theme="0"/>
        <rFont val="Calibri"/>
        <family val="2"/>
      </rPr>
      <t>(Division will appear when department is selected)</t>
    </r>
  </si>
  <si>
    <t>Reports To / Supervisor
Position Number</t>
  </si>
  <si>
    <t>Reports To / Supervisor
Name</t>
  </si>
  <si>
    <t>Reports To / Supervisor
EID</t>
  </si>
  <si>
    <t>Non-Budgeted Position Request Form</t>
  </si>
  <si>
    <t>Std Hrs</t>
  </si>
  <si>
    <t>Note</t>
  </si>
  <si>
    <t>410596</t>
  </si>
  <si>
    <t>Hours per Week</t>
  </si>
  <si>
    <r>
      <rPr>
        <b/>
        <vertAlign val="superscript"/>
        <sz val="11"/>
        <color rgb="FF153553"/>
        <rFont val="Calibri"/>
        <family val="2"/>
        <scheme val="minor"/>
      </rPr>
      <t>1</t>
    </r>
    <r>
      <rPr>
        <vertAlign val="superscript"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Refer to the "Job Code" tab for the listing of non-budgeted job codes/titles.</t>
    </r>
  </si>
  <si>
    <r>
      <t>FTE</t>
    </r>
    <r>
      <rPr>
        <b/>
        <vertAlign val="superscript"/>
        <sz val="11"/>
        <color theme="0"/>
        <rFont val="Calibri"/>
        <family val="2"/>
      </rPr>
      <t>2</t>
    </r>
  </si>
  <si>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FTE = Hours per week divided by 40. FTE cannot be greater than 1.00.</t>
    </r>
  </si>
  <si>
    <t>UTR04 - Div Finance &amp; Business Affairs</t>
  </si>
  <si>
    <t>106036</t>
  </si>
  <si>
    <t>Contracts &amp; Industry Agreemnts</t>
  </si>
  <si>
    <t>106036 - Contracts &amp; Industry Agreemnts</t>
  </si>
  <si>
    <t>Finance &amp; Business Affairs</t>
  </si>
  <si>
    <t>200010 - Finance &amp; Business Affairs</t>
  </si>
  <si>
    <t>202004</t>
  </si>
  <si>
    <t>Finance &amp; Fiscal Reporting</t>
  </si>
  <si>
    <t>202004 - Finance &amp; Fiscal Reporting</t>
  </si>
  <si>
    <t>809200</t>
  </si>
  <si>
    <t>Graduate Admissions &amp; Enrollmt</t>
  </si>
  <si>
    <t>809200 - Graduate Admissions &amp; Enrollmt</t>
  </si>
  <si>
    <t>Ofc of Resrch Compl &amp; Exp Cont</t>
  </si>
  <si>
    <t>106012 - Ofc of Resrch Compl &amp; Exp Cont</t>
  </si>
  <si>
    <t>Physical Therapy</t>
  </si>
  <si>
    <t>410596 - Physical Therapy</t>
  </si>
  <si>
    <t>106030</t>
  </si>
  <si>
    <t>Research Analytics</t>
  </si>
  <si>
    <t>106030 - Research Analytics</t>
  </si>
  <si>
    <t>106035</t>
  </si>
  <si>
    <t>Research Compliance</t>
  </si>
  <si>
    <t>106035 - Research Compliance</t>
  </si>
  <si>
    <t>106031</t>
  </si>
  <si>
    <t>Research Enhancement</t>
  </si>
  <si>
    <t>106031 - Research Enhancement</t>
  </si>
  <si>
    <t>Treasury Student &amp; Fin Systems</t>
  </si>
  <si>
    <t>202001 - Treasury Student &amp; Fin Systems</t>
  </si>
  <si>
    <t>Professional Temp Staff</t>
  </si>
  <si>
    <t>10994</t>
  </si>
  <si>
    <t>106037</t>
  </si>
  <si>
    <t>Res Integrity &amp; Exp Compliance</t>
  </si>
  <si>
    <t>106037 - Res Integrity &amp; Exp Compliance</t>
  </si>
  <si>
    <t>Application &amp; Data Services</t>
  </si>
  <si>
    <t>209011 - Application &amp; Data Services</t>
  </si>
  <si>
    <t>Clinical Support Services ISU</t>
  </si>
  <si>
    <t>300011 - Clinical Support Services ISU</t>
  </si>
  <si>
    <t>999995</t>
  </si>
  <si>
    <t>Conversion of Retirees</t>
  </si>
  <si>
    <t>999995 - Conversion of Retirees</t>
  </si>
  <si>
    <t>809300</t>
  </si>
  <si>
    <t>Graduate Recruitment</t>
  </si>
  <si>
    <t>809300 - Graduate Recruitment</t>
  </si>
  <si>
    <t>Infrastructure &amp; Operations</t>
  </si>
  <si>
    <t>209002 - Infrastructure &amp; Operations</t>
  </si>
  <si>
    <t>MDOISU Cancer Research</t>
  </si>
  <si>
    <t>300070 - MDOISU Cancer Research</t>
  </si>
  <si>
    <t>MDOISU Medicine</t>
  </si>
  <si>
    <t>300030 - MDOISU Medicine</t>
  </si>
  <si>
    <t>300072</t>
  </si>
  <si>
    <t>MDOISU Oncology</t>
  </si>
  <si>
    <t>300072 - MDOISU Oncology</t>
  </si>
  <si>
    <t>Medical Education ISU</t>
  </si>
  <si>
    <t>300065 - Medical Education ISU</t>
  </si>
  <si>
    <t>300420</t>
  </si>
  <si>
    <t>Medicine and Oncology ISU</t>
  </si>
  <si>
    <t>300420 - Medicine and Oncology ISU</t>
  </si>
  <si>
    <t>NBHISU Neuroscience</t>
  </si>
  <si>
    <t>300075 - NBHISU Neuroscience</t>
  </si>
  <si>
    <t>NBHISU Psych Neuro &amp; Optometry</t>
  </si>
  <si>
    <t>300050 - NBHISU Psych Neuro &amp; Optometry</t>
  </si>
  <si>
    <t>300460</t>
  </si>
  <si>
    <t>Neuro &amp; Behavioral Health ISU</t>
  </si>
  <si>
    <t>300460 - Neuro &amp; Behavioral Health ISU</t>
  </si>
  <si>
    <t>Ofc Dean of Students</t>
  </si>
  <si>
    <t>420305 - Ofc Dean of Students</t>
  </si>
  <si>
    <t>Ofc of Intl Student Services</t>
  </si>
  <si>
    <t>430155 - Ofc of Intl Student Services</t>
  </si>
  <si>
    <t>PCCISU Population Health</t>
  </si>
  <si>
    <t>300035 - PCCISU Population Health</t>
  </si>
  <si>
    <t>PCCISU Primary &amp; Prev Care</t>
  </si>
  <si>
    <t>300025 - PCCISU Primary &amp; Prev Care</t>
  </si>
  <si>
    <t>300027</t>
  </si>
  <si>
    <t>PCCISU Womens &amp; Childrens Hlth</t>
  </si>
  <si>
    <t>300027 - PCCISU Womens &amp; Childrens Hlth</t>
  </si>
  <si>
    <t>300400</t>
  </si>
  <si>
    <t>Primary and Community Care ISU</t>
  </si>
  <si>
    <t>300400 - Primary and Community Care ISU</t>
  </si>
  <si>
    <t>Sch of Integr Bio &amp; Chem Sci</t>
  </si>
  <si>
    <t>410710 - Sch of Integr Bio &amp; Chem Sci</t>
  </si>
  <si>
    <t>Strategy &amp; Bus Relationships</t>
  </si>
  <si>
    <t>209025 - Strategy &amp; Bus Relationships</t>
  </si>
  <si>
    <t>Surgery ISU</t>
  </si>
  <si>
    <t>300060 - Surgery ISU</t>
  </si>
  <si>
    <t>300440</t>
  </si>
  <si>
    <t>Surgical Specialty and MSK ISU</t>
  </si>
  <si>
    <t>300440 - Surgical Specialty and MSK ISU</t>
  </si>
  <si>
    <t>ARUSK</t>
  </si>
  <si>
    <t>UTRGV Building (Austin, TX)</t>
  </si>
  <si>
    <t>ARUSK - UTRGV Building (Austin, TX)</t>
  </si>
  <si>
    <t>BASFA</t>
  </si>
  <si>
    <t>Academic Support Facilities A</t>
  </si>
  <si>
    <t>BASFA - Academic Support Facilities A</t>
  </si>
  <si>
    <t>BASFB</t>
  </si>
  <si>
    <t>Academic Support Facilities B</t>
  </si>
  <si>
    <t>BASFB - Academic Support Facilities B</t>
  </si>
  <si>
    <t>Bookstore</t>
  </si>
  <si>
    <t>BEIDM</t>
  </si>
  <si>
    <t>Eidman Hall</t>
  </si>
  <si>
    <t>BEIDM - Eidman Hall</t>
  </si>
  <si>
    <t>BSTOR</t>
  </si>
  <si>
    <t>BSTOR - Bookstore</t>
  </si>
  <si>
    <t>EAVCL</t>
  </si>
  <si>
    <t>AllValley Chlidren Lung Clinic</t>
  </si>
  <si>
    <t>EAVCL - AllValley Chlidren Lung Clinic</t>
  </si>
  <si>
    <t>EBUSA</t>
  </si>
  <si>
    <t>Business Administration Bldg.</t>
  </si>
  <si>
    <t>EBUSA - Business Administration Bldg.</t>
  </si>
  <si>
    <t>ECCDC</t>
  </si>
  <si>
    <t>E_Child Development Center</t>
  </si>
  <si>
    <t>ECCDC - E_Child Development Center</t>
  </si>
  <si>
    <t>ENEBH</t>
  </si>
  <si>
    <t>UTHR Neuro &amp; Behavioral Health</t>
  </si>
  <si>
    <t>ENEBH - UTHR Neuro &amp; Behavioral Health</t>
  </si>
  <si>
    <t>HVBMC</t>
  </si>
  <si>
    <t>HVBMC - Valley Baptist Internal MED</t>
  </si>
  <si>
    <t>ISDLSAR</t>
  </si>
  <si>
    <t>La Sara ISD</t>
  </si>
  <si>
    <t>ISDLSAR - La Sara ISD</t>
  </si>
  <si>
    <t>ISDLYFD</t>
  </si>
  <si>
    <t>Lyford ISD</t>
  </si>
  <si>
    <t>ISDLYFD - Lyford ISD</t>
  </si>
  <si>
    <t>ISDRAMO</t>
  </si>
  <si>
    <t>Raymondville ISD</t>
  </si>
  <si>
    <t>ISDRAMO - Raymondville ISD</t>
  </si>
  <si>
    <t>MATEC</t>
  </si>
  <si>
    <t>Advance Tooling Center</t>
  </si>
  <si>
    <t>MATEC - Advance Tooling Center</t>
  </si>
  <si>
    <t>MKNFH</t>
  </si>
  <si>
    <t>MKNFH - UTHR Knapp Family Health Cntr</t>
  </si>
  <si>
    <t>MUTTC</t>
  </si>
  <si>
    <t>Mcallen Transfer Center</t>
  </si>
  <si>
    <t>MUTTC - Mcallen Transfer Center</t>
  </si>
  <si>
    <t>WSURC</t>
  </si>
  <si>
    <t>UTHR SURGERY</t>
  </si>
  <si>
    <t>WSURC - UTHR SURGERY</t>
  </si>
  <si>
    <t>Ambulatory Operations</t>
  </si>
  <si>
    <t>300010 - Ambulatory Operations</t>
  </si>
  <si>
    <t>410451</t>
  </si>
  <si>
    <t>Center for Latin American Arts</t>
  </si>
  <si>
    <t>410451 - Center for Latin American Arts</t>
  </si>
  <si>
    <t>300085</t>
  </si>
  <si>
    <t>Community Health Partnerships</t>
  </si>
  <si>
    <t>300085 - Community Health Partnerships</t>
  </si>
  <si>
    <t>410368</t>
  </si>
  <si>
    <t>Ctr for Broadng Particp in Eng</t>
  </si>
  <si>
    <t>410368 - Ctr for Broadng Particp in Eng</t>
  </si>
  <si>
    <t>410676</t>
  </si>
  <si>
    <t>Ctr for Community Resilience</t>
  </si>
  <si>
    <t>410676 - Ctr for Community Resilience</t>
  </si>
  <si>
    <t>410672</t>
  </si>
  <si>
    <t>Ctr for Mex American Studies</t>
  </si>
  <si>
    <t>410672 - Ctr for Mex American Studies</t>
  </si>
  <si>
    <t>410521</t>
  </si>
  <si>
    <t>Human Mobility Institute</t>
  </si>
  <si>
    <t>410521 - Human Mobility Institute</t>
  </si>
  <si>
    <t>410369</t>
  </si>
  <si>
    <t>Ofc of Faculty Affairs</t>
  </si>
  <si>
    <t>403010 - Ofc of Faculty Affairs</t>
  </si>
  <si>
    <t>300012</t>
  </si>
  <si>
    <t>Revenue Cycle</t>
  </si>
  <si>
    <t>300012 - Revenue Cycle</t>
  </si>
  <si>
    <t>South TX Space Sci Institute</t>
  </si>
  <si>
    <t>410795 - South TX Space Sci Institute</t>
  </si>
  <si>
    <t>205030</t>
  </si>
  <si>
    <t>Student Health Services</t>
  </si>
  <si>
    <t>205030 - Student Health Services</t>
  </si>
  <si>
    <t>Title IX &amp; Equal Opportunity</t>
  </si>
  <si>
    <t>104023 - Title IX &amp; Equal Opportunity</t>
  </si>
  <si>
    <t>City</t>
  </si>
  <si>
    <t>Edinburg</t>
  </si>
  <si>
    <t>Brownsville</t>
  </si>
  <si>
    <t>BEBDG</t>
  </si>
  <si>
    <t>UTRGV at eBridge</t>
  </si>
  <si>
    <t>BEBDG - UTRGV at eBridge</t>
  </si>
  <si>
    <t>BCHGB</t>
  </si>
  <si>
    <t>Center for Human Genetics</t>
  </si>
  <si>
    <t>BCHGB - Center for Human Genetics</t>
  </si>
  <si>
    <t>BIABB</t>
  </si>
  <si>
    <t>INTERDISCIPLINARY ACADEMIC BUI</t>
  </si>
  <si>
    <t>BIABB - INTERDISCIPLINARY ACADEMIC BUI</t>
  </si>
  <si>
    <t>EFBP1</t>
  </si>
  <si>
    <t>Football Modular Office Bldg</t>
  </si>
  <si>
    <t>EFBP1 - Football Modular Office Bldg</t>
  </si>
  <si>
    <t>EFNTP</t>
  </si>
  <si>
    <t>Fountain Plaza</t>
  </si>
  <si>
    <t>EFNTP - Fountain Plaza</t>
  </si>
  <si>
    <t>EPAVL</t>
  </si>
  <si>
    <t>Pavilion</t>
  </si>
  <si>
    <t>EPAVL - Pavilion</t>
  </si>
  <si>
    <t>EPOB15</t>
  </si>
  <si>
    <t>Portable 15 (EnvHealth&amp;Safety)</t>
  </si>
  <si>
    <t>EPOB15 - Portable 15 (EnvHealth&amp;Safety)</t>
  </si>
  <si>
    <t>ESOCA</t>
  </si>
  <si>
    <t>Track &amp; Field Operations</t>
  </si>
  <si>
    <t>ESOCA - Track &amp; Field Operations</t>
  </si>
  <si>
    <t>ESOCB</t>
  </si>
  <si>
    <t>Ticket Office &amp; Restrooms</t>
  </si>
  <si>
    <t>ESOCB - Ticket Office &amp; Restrooms</t>
  </si>
  <si>
    <t>ESOCC</t>
  </si>
  <si>
    <t>Soccer Operation</t>
  </si>
  <si>
    <t>ESOCC - Soccer Operation</t>
  </si>
  <si>
    <t>ESOCD</t>
  </si>
  <si>
    <t>Press Box</t>
  </si>
  <si>
    <t>ESOCD - Press Box</t>
  </si>
  <si>
    <t>Harlingen</t>
  </si>
  <si>
    <t>UTHR Surgical Specialty Clinic</t>
  </si>
  <si>
    <t>HSSSC - UTHR Surgical Specialty Clinic</t>
  </si>
  <si>
    <t>Lasara</t>
  </si>
  <si>
    <t>Lyford</t>
  </si>
  <si>
    <t>McAllen</t>
  </si>
  <si>
    <t>Mission</t>
  </si>
  <si>
    <t>Pharr</t>
  </si>
  <si>
    <t>Raymondville</t>
  </si>
  <si>
    <t>Rio Grande City</t>
  </si>
  <si>
    <t>Weslaco</t>
  </si>
  <si>
    <t>MGOLF</t>
  </si>
  <si>
    <t>Vaquero Golf Center</t>
  </si>
  <si>
    <t>MGOLF - Vaquero Golf Center</t>
  </si>
  <si>
    <t>Mercedes</t>
  </si>
  <si>
    <t>Port Isabel</t>
  </si>
  <si>
    <t>South Padre Island</t>
  </si>
  <si>
    <t>San Antonio</t>
  </si>
  <si>
    <t>ECOSC</t>
  </si>
  <si>
    <t>UT Hlth Cosmetic Surgery Clini</t>
  </si>
  <si>
    <t>ECOSC - UT Hlth Cosmetic Surgery Clini</t>
  </si>
  <si>
    <t>Bilingual Integration</t>
  </si>
  <si>
    <t>430305 - Bilingual Integration</t>
  </si>
  <si>
    <t>410371</t>
  </si>
  <si>
    <t>Center for Aerospace Research</t>
  </si>
  <si>
    <t>410371 - Center for Aerospace Research</t>
  </si>
  <si>
    <t>420334</t>
  </si>
  <si>
    <t>Counseling Center</t>
  </si>
  <si>
    <t>420334 - Counseling Center</t>
  </si>
  <si>
    <t>410597</t>
  </si>
  <si>
    <t>Health Sciences</t>
  </si>
  <si>
    <t>410597 - Health Sciences</t>
  </si>
  <si>
    <t>106038</t>
  </si>
  <si>
    <t>Marine Ecosystems Institute</t>
  </si>
  <si>
    <t>106038 - Marine Ecosystems Institute</t>
  </si>
  <si>
    <t>300026</t>
  </si>
  <si>
    <t>Maternal Health Research Ctr</t>
  </si>
  <si>
    <t>300026 - Maternal Health Research Ctr</t>
  </si>
  <si>
    <t>410598</t>
  </si>
  <si>
    <t>Medical Laboratory Sciences</t>
  </si>
  <si>
    <t>410598 - Medical Laboratory Sciences</t>
  </si>
  <si>
    <t>410599</t>
  </si>
  <si>
    <t>Nutrition &amp; Dietetics</t>
  </si>
  <si>
    <t>410599 - Nutrition &amp; Dietetics</t>
  </si>
  <si>
    <t>104050</t>
  </si>
  <si>
    <t>School of Optometry</t>
  </si>
  <si>
    <t>104050 - School of Optometry</t>
  </si>
  <si>
    <t>809310</t>
  </si>
  <si>
    <t>SOPM Admissions</t>
  </si>
  <si>
    <t>809310 - SOPM Admissions</t>
  </si>
  <si>
    <t>BBKST</t>
  </si>
  <si>
    <t>BBKST - Bookstore</t>
  </si>
  <si>
    <t>EECHS</t>
  </si>
  <si>
    <t>EDINBURG COLLEGIATE H.S.</t>
  </si>
  <si>
    <t>EECHS - EDINBURG COLLEGIATE H.S.</t>
  </si>
  <si>
    <t>ESTAD</t>
  </si>
  <si>
    <t>ROBERT &amp; JANET VACKER STADIUM</t>
  </si>
  <si>
    <t>ESTAD - ROBERT &amp; JANET VACKER STADIUM</t>
  </si>
  <si>
    <t>EWCCL</t>
  </si>
  <si>
    <t>UTHR Women and Childrens Clin</t>
  </si>
  <si>
    <t>EWCCL - UTHR Women and Childrens Clin</t>
  </si>
  <si>
    <t>HVBIM</t>
  </si>
  <si>
    <t>HVBIM - Valley Baptist Internal MED</t>
  </si>
  <si>
    <t>MCASC</t>
  </si>
  <si>
    <t>UTHR CANCER AMBUL SURGICAL CTR</t>
  </si>
  <si>
    <t>MCASC - UTHR CANCER AMBUL SURGICAL CTR</t>
  </si>
  <si>
    <t>MKFHC</t>
  </si>
  <si>
    <t>MKFHC - UTHR Knapp Family Health Cntr</t>
  </si>
  <si>
    <t>MMCHS</t>
  </si>
  <si>
    <t>MCALLEN COLLEGIATE H.S.</t>
  </si>
  <si>
    <t>MMCHS - MCALLEN COLLEGIATE H.S.</t>
  </si>
  <si>
    <t>MMSPC</t>
  </si>
  <si>
    <t>RLVIC</t>
  </si>
  <si>
    <t>UTHR AT LA VICTORIA</t>
  </si>
  <si>
    <t>RLVIC - UTHR AT LA VICTORIA</t>
  </si>
  <si>
    <t>WGIMC</t>
  </si>
  <si>
    <t>UT Health RGV Gen Internal Med</t>
  </si>
  <si>
    <t>WGIMC - UT Health RGV Gen Internal Med</t>
  </si>
  <si>
    <t>Ctr VectrBrne Zoontc Emgng Dis</t>
  </si>
  <si>
    <t>410765 - Ctr VectrBrne Zoontc Emgng Dis</t>
  </si>
  <si>
    <t>Industrial Training &amp; Asmt Ctr</t>
  </si>
  <si>
    <t>410369 - Industrial Training &amp; Asmt Ctr</t>
  </si>
  <si>
    <t>Institute for AdvManufacturing</t>
  </si>
  <si>
    <t>410355 - Institute for AdvManufacturing</t>
  </si>
  <si>
    <t>International Study Programs</t>
  </si>
  <si>
    <t>430154 - International Study Programs</t>
  </si>
  <si>
    <t>BPOB4</t>
  </si>
  <si>
    <t>Brownsville Portable BLDG 4</t>
  </si>
  <si>
    <t>BPOB4 - Brownsville Portable BLDG 4</t>
  </si>
  <si>
    <t>BPOB5</t>
  </si>
  <si>
    <t>Brownsville Portable BLDG 5</t>
  </si>
  <si>
    <t>BPOB5 - Brownsville Portable BLDG 5</t>
  </si>
  <si>
    <t>BSPXC</t>
  </si>
  <si>
    <t>UT Health RGV at SpaceX</t>
  </si>
  <si>
    <t>BSPXC - UT Health RGV at SpaceX</t>
  </si>
  <si>
    <t>EVPCA</t>
  </si>
  <si>
    <t>Vaqueros Performance Center</t>
  </si>
  <si>
    <t>EVPCA - Vaqueros Performance Center</t>
  </si>
  <si>
    <t>HHABL</t>
  </si>
  <si>
    <t>HARLINGEN HEALTH AFFAIRS BLDG</t>
  </si>
  <si>
    <t>HHABL - HARLINGEN HEALTH AFFAIRS BLDG</t>
  </si>
  <si>
    <t>UT HEALTH RGV MULTISPECIALTY</t>
  </si>
  <si>
    <t>MMSPC - UT HEALTH RGV MULTISPECIALTY</t>
  </si>
  <si>
    <t>UTR48 - Athletics</t>
  </si>
  <si>
    <t>204001</t>
  </si>
  <si>
    <t>Campus Operations</t>
  </si>
  <si>
    <t>204001 - Campus Operations</t>
  </si>
  <si>
    <t>Human Genetics &amp; STDOI</t>
  </si>
  <si>
    <t>300096 - Human Genetics &amp; STDOI</t>
  </si>
  <si>
    <t>300002</t>
  </si>
  <si>
    <t>Ofc of Health Affairs</t>
  </si>
  <si>
    <t>300002 - Ofc of Health Affairs</t>
  </si>
  <si>
    <t>Planning and Construction</t>
  </si>
  <si>
    <t>204010 - Planning and Construction</t>
  </si>
  <si>
    <t>Sch of Pol Sci Pub Af Lg &amp; Sec</t>
  </si>
  <si>
    <t>410635 - Sch of Pol Sci Pub Af Lg &amp; Sec</t>
  </si>
  <si>
    <t>UTR49 - Univ Marketing &amp; Communication</t>
  </si>
  <si>
    <t>Use this form to request temporary/non-budgeted positions tied to the job codes listed in the "Job Code" tab.</t>
  </si>
  <si>
    <t>New positions will be available in the HR system on the next business day after they are created in PeopleSoft.</t>
  </si>
  <si>
    <r>
      <t xml:space="preserve">3) Email completed form to </t>
    </r>
    <r>
      <rPr>
        <b/>
        <sz val="11"/>
        <color theme="1"/>
        <rFont val="Calibri"/>
        <family val="2"/>
      </rPr>
      <t>PositionControl@utrgv.edu</t>
    </r>
    <r>
      <rPr>
        <sz val="11"/>
        <color theme="1"/>
        <rFont val="Calibri"/>
        <family val="2"/>
      </rPr>
      <t xml:space="preserve"> for processing. Incomplete forms will be returned.</t>
    </r>
  </si>
  <si>
    <r>
      <rPr>
        <sz val="11"/>
        <color theme="1"/>
        <rFont val="Calibri"/>
        <family val="2"/>
        <scheme val="minor"/>
      </rPr>
      <t xml:space="preserve">2) </t>
    </r>
    <r>
      <rPr>
        <u/>
        <sz val="11"/>
        <color theme="1"/>
        <rFont val="Calibri"/>
        <family val="2"/>
        <scheme val="minor"/>
      </rPr>
      <t>Positions cannot be overallocated (one employee assignment per position).</t>
    </r>
  </si>
  <si>
    <t xml:space="preserve">  If job code/title "10998 - Temp Staff Assignment" is being requested, documentation of approval from Compensation office will be needed to create position number. If not yet approved, please contact the HR Compensation office. </t>
  </si>
  <si>
    <r>
      <t>Regular/ Temporary</t>
    </r>
    <r>
      <rPr>
        <b/>
        <vertAlign val="superscript"/>
        <sz val="11"/>
        <color theme="0"/>
        <rFont val="Calibri"/>
        <family val="2"/>
      </rPr>
      <t>3</t>
    </r>
  </si>
  <si>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Regular/ Temporary = This flag indicates whether the employee is classified as regular or temporary for benefits purposes. Contact HR if needed.</t>
    </r>
  </si>
  <si>
    <t>Last Updated on 04/16/2026</t>
  </si>
  <si>
    <t>The use of this job code/title will require approval from HR Compensation office.</t>
  </si>
  <si>
    <t>The use of this job code/title is limited to current exempt A&amp;P employees.</t>
  </si>
  <si>
    <t>The use of this job code/title is limited to current exempt employees.</t>
  </si>
  <si>
    <t>The use of this job code/title is limited to external temporary hires.</t>
  </si>
  <si>
    <t>FLSA Status</t>
  </si>
  <si>
    <t>SS</t>
  </si>
  <si>
    <t>AA</t>
  </si>
  <si>
    <t>COBE</t>
  </si>
  <si>
    <t>HA</t>
  </si>
  <si>
    <t>SOM</t>
  </si>
  <si>
    <t>IA</t>
  </si>
  <si>
    <t>300480</t>
  </si>
  <si>
    <t>Ambulatory Surgery Center LLC</t>
  </si>
  <si>
    <t>300480 - Ambulatory Surgery Center LLC</t>
  </si>
  <si>
    <t>CLA</t>
  </si>
  <si>
    <t>FBA</t>
  </si>
  <si>
    <t>CFA</t>
  </si>
  <si>
    <t>ATH</t>
  </si>
  <si>
    <t>CEP</t>
  </si>
  <si>
    <t>COHP</t>
  </si>
  <si>
    <t>GCR</t>
  </si>
  <si>
    <t>CECS</t>
  </si>
  <si>
    <t>UTR38 - Div Strat Initi &amp; Studnt Affrs</t>
  </si>
  <si>
    <t>SISA</t>
  </si>
  <si>
    <t>RES</t>
  </si>
  <si>
    <t>COS</t>
  </si>
  <si>
    <t>SOW</t>
  </si>
  <si>
    <t>Human Resources</t>
  </si>
  <si>
    <t>208030 - Human Resources</t>
  </si>
  <si>
    <t>PRES</t>
  </si>
  <si>
    <t>300076</t>
  </si>
  <si>
    <t>Memory &amp; Aging Center</t>
  </si>
  <si>
    <t>300076 - Memory &amp; Aging Center</t>
  </si>
  <si>
    <t>Ofc of Strategic Initi &amp; St Af</t>
  </si>
  <si>
    <t>800010 - Ofc of Strategic Initi &amp; St Af</t>
  </si>
  <si>
    <t>SON</t>
  </si>
  <si>
    <t>SOO</t>
  </si>
  <si>
    <t>SOPM</t>
  </si>
  <si>
    <t>410566</t>
  </si>
  <si>
    <t>SOPM Scholarships</t>
  </si>
  <si>
    <t>410566 - SOPM Scholarships</t>
  </si>
  <si>
    <t>UMC</t>
  </si>
  <si>
    <t>Division</t>
  </si>
  <si>
    <t>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</si>
</sst>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b/>
      <sz val="22"/>
      <color rgb="FF96440C"/>
      <name val="Calibri"/>
      <family val="2"/>
    </font>
    <font>
      <b/>
      <sz val="22"/>
      <color theme="5"/>
      <name val="Calibri"/>
      <family val="2"/>
    </font>
    <font>
      <sz val="11"/>
      <color theme="5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8"/>
      <color rgb="FF96440C"/>
      <name val="Calibri"/>
      <family val="2"/>
    </font>
    <font>
      <b/>
      <i/>
      <sz val="18"/>
      <color theme="5"/>
      <name val="Calibri"/>
      <family val="2"/>
    </font>
    <font>
      <b/>
      <sz val="14"/>
      <color theme="5"/>
      <name val="Calibri"/>
      <family val="2"/>
    </font>
    <font>
      <b/>
      <i/>
      <sz val="18"/>
      <color theme="1"/>
      <name val="Calibri"/>
      <family val="2"/>
    </font>
    <font>
      <b/>
      <sz val="11"/>
      <color theme="5" tint="-0.249977111117893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vertAlign val="superscript"/>
      <sz val="11"/>
      <color rgb="FF153553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0"/>
      <name val="Calibri"/>
      <family val="2"/>
    </font>
    <font>
      <i/>
      <sz val="11"/>
      <color theme="0"/>
      <name val="Calibri"/>
      <family val="2"/>
    </font>
    <font>
      <i/>
      <sz val="10"/>
      <color theme="0"/>
      <name val="Calibri"/>
      <family val="2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1"/>
    <xf numFmtId="0" fontId="5" fillId="0" borderId="0" xfId="1" applyFont="1"/>
    <xf numFmtId="49" fontId="6" fillId="0" borderId="0" xfId="1" applyNumberFormat="1" applyFont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8" fillId="2" borderId="0" xfId="0" applyFont="1" applyFill="1"/>
    <xf numFmtId="0" fontId="2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49" fontId="19" fillId="3" borderId="1" xfId="0" quotePrefix="1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center"/>
    </xf>
    <xf numFmtId="2" fontId="11" fillId="2" borderId="1" xfId="3" applyNumberFormat="1" applyFont="1" applyFill="1" applyBorder="1" applyAlignment="1">
      <alignment horizontal="center"/>
    </xf>
    <xf numFmtId="0" fontId="19" fillId="3" borderId="1" xfId="0" applyFont="1" applyFill="1" applyBorder="1" applyAlignment="1" applyProtection="1">
      <alignment horizontal="center"/>
      <protection locked="0"/>
    </xf>
    <xf numFmtId="0" fontId="19" fillId="3" borderId="1" xfId="0" applyFont="1" applyFill="1" applyBorder="1" applyProtection="1">
      <protection locked="0"/>
    </xf>
    <xf numFmtId="0" fontId="11" fillId="0" borderId="1" xfId="0" applyFont="1" applyBorder="1"/>
    <xf numFmtId="0" fontId="19" fillId="3" borderId="1" xfId="0" applyFont="1" applyFill="1" applyBorder="1" applyAlignment="1" applyProtection="1">
      <alignment horizontal="left"/>
      <protection locked="0"/>
    </xf>
    <xf numFmtId="49" fontId="19" fillId="3" borderId="1" xfId="0" applyNumberFormat="1" applyFont="1" applyFill="1" applyBorder="1" applyAlignment="1" applyProtection="1">
      <alignment horizontal="center"/>
      <protection locked="0"/>
    </xf>
    <xf numFmtId="49" fontId="19" fillId="3" borderId="1" xfId="0" applyNumberFormat="1" applyFont="1" applyFill="1" applyBorder="1" applyProtection="1">
      <protection locked="0"/>
    </xf>
    <xf numFmtId="0" fontId="11" fillId="0" borderId="1" xfId="0" applyFont="1" applyBorder="1" applyProtection="1">
      <protection locked="0"/>
    </xf>
    <xf numFmtId="0" fontId="20" fillId="2" borderId="0" xfId="0" applyFont="1" applyFill="1" applyAlignment="1">
      <alignment horizontal="center" wrapText="1"/>
    </xf>
    <xf numFmtId="2" fontId="0" fillId="0" borderId="0" xfId="0" applyNumberFormat="1"/>
    <xf numFmtId="0" fontId="0" fillId="0" borderId="0" xfId="0" quotePrefix="1"/>
    <xf numFmtId="0" fontId="28" fillId="2" borderId="0" xfId="0" applyFont="1" applyFill="1" applyAlignment="1">
      <alignment horizontal="left"/>
    </xf>
    <xf numFmtId="0" fontId="18" fillId="2" borderId="2" xfId="0" applyFont="1" applyFill="1" applyBorder="1" applyAlignment="1">
      <alignment horizontal="center"/>
    </xf>
    <xf numFmtId="0" fontId="29" fillId="2" borderId="0" xfId="0" applyFont="1" applyFill="1" applyAlignment="1">
      <alignment horizontal="left"/>
    </xf>
    <xf numFmtId="0" fontId="30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2" fontId="2" fillId="0" borderId="0" xfId="1" applyNumberFormat="1"/>
  </cellXfs>
  <cellStyles count="4">
    <cellStyle name="Comma" xfId="3" builtinId="3"/>
    <cellStyle name="Normal" xfId="0" builtinId="0"/>
    <cellStyle name="Normal 106 3" xfId="2" xr:uid="{785D1D53-D370-485D-AA8F-8D4166631EBF}"/>
    <cellStyle name="Normal 2" xfId="1" xr:uid="{00000000-0005-0000-0000-000003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95" zoomScaleNormal="95" workbookViewId="0">
      <selection activeCell="B1" sqref="B1"/>
    </sheetView>
  </sheetViews>
  <sheetFormatPr defaultColWidth="9.140625" defaultRowHeight="15" x14ac:dyDescent="0.25"/>
  <cols>
    <col min="1" max="1" width="4.85546875" style="5" customWidth="1"/>
    <col min="2" max="2" width="12.28515625" style="9" customWidth="1"/>
    <col min="3" max="3" width="30" style="9" customWidth="1"/>
    <col min="4" max="4" width="13.7109375" style="9" customWidth="1"/>
    <col min="5" max="5" width="9.28515625" style="9" customWidth="1"/>
    <col min="6" max="6" width="12" style="9" customWidth="1"/>
    <col min="7" max="7" width="11.5703125" style="9" customWidth="1"/>
    <col min="8" max="8" width="10.5703125" style="9" customWidth="1"/>
    <col min="9" max="9" width="37.85546875" style="11" customWidth="1"/>
    <col min="10" max="10" width="40.140625" style="9" customWidth="1"/>
    <col min="11" max="11" width="39.140625" style="11" customWidth="1"/>
    <col min="12" max="12" width="16.28515625" style="9" customWidth="1"/>
    <col min="13" max="13" width="19.85546875" style="11" customWidth="1"/>
    <col min="14" max="14" width="28.28515625" style="11" customWidth="1"/>
    <col min="15" max="15" width="18.85546875" style="11" customWidth="1"/>
    <col min="16" max="16" width="44.7109375" style="11" customWidth="1"/>
    <col min="17" max="17" width="9.140625" style="11"/>
    <col min="18" max="31" width="8.85546875" style="11" customWidth="1"/>
    <col min="32" max="16384" width="9.140625" style="11"/>
  </cols>
  <sheetData>
    <row r="1" spans="1:16" ht="28.5" x14ac:dyDescent="0.45">
      <c r="B1" s="6" t="s">
        <v>1020</v>
      </c>
      <c r="C1" s="7"/>
      <c r="D1" s="8"/>
      <c r="I1" s="10"/>
    </row>
    <row r="2" spans="1:16" ht="23.25" x14ac:dyDescent="0.35">
      <c r="B2" s="12" t="s">
        <v>1021</v>
      </c>
      <c r="C2" s="13"/>
      <c r="D2" s="8"/>
      <c r="I2" s="10"/>
    </row>
    <row r="3" spans="1:16" ht="11.25" customHeight="1" x14ac:dyDescent="0.3">
      <c r="B3" s="14"/>
      <c r="C3" s="15"/>
      <c r="D3" s="15"/>
      <c r="I3" s="10"/>
    </row>
    <row r="4" spans="1:16" ht="23.25" x14ac:dyDescent="0.35">
      <c r="B4" s="17" t="s">
        <v>1063</v>
      </c>
      <c r="C4" s="16"/>
    </row>
    <row r="5" spans="1:16" ht="16.5" customHeight="1" x14ac:dyDescent="0.3">
      <c r="B5" s="42" t="s">
        <v>1392</v>
      </c>
      <c r="C5" s="16"/>
    </row>
    <row r="6" spans="1:16" ht="12" customHeight="1" x14ac:dyDescent="0.35">
      <c r="B6" s="17"/>
      <c r="C6" s="16"/>
    </row>
    <row r="7" spans="1:16" ht="18.75" x14ac:dyDescent="0.3">
      <c r="B7" s="18" t="s">
        <v>1022</v>
      </c>
      <c r="C7" s="18"/>
      <c r="D7" s="11"/>
    </row>
    <row r="8" spans="1:16" x14ac:dyDescent="0.25">
      <c r="B8" s="19" t="s">
        <v>1023</v>
      </c>
      <c r="C8" s="19"/>
      <c r="D8" s="11"/>
    </row>
    <row r="9" spans="1:16" x14ac:dyDescent="0.25">
      <c r="B9" s="43" t="s">
        <v>1395</v>
      </c>
      <c r="C9" s="19"/>
      <c r="D9" s="11"/>
    </row>
    <row r="10" spans="1:16" x14ac:dyDescent="0.25">
      <c r="B10" s="19" t="s">
        <v>1394</v>
      </c>
      <c r="C10" s="19"/>
      <c r="D10" s="11"/>
    </row>
    <row r="11" spans="1:16" x14ac:dyDescent="0.25">
      <c r="B11" s="19"/>
      <c r="C11" s="19"/>
      <c r="D11" s="11"/>
    </row>
    <row r="12" spans="1:16" x14ac:dyDescent="0.25">
      <c r="B12" s="40" t="s">
        <v>1393</v>
      </c>
      <c r="C12" s="19"/>
      <c r="D12" s="11"/>
    </row>
    <row r="13" spans="1:16" ht="12.75" customHeight="1" x14ac:dyDescent="0.25">
      <c r="C13" s="20"/>
      <c r="I13" s="21"/>
      <c r="M13" s="41"/>
      <c r="N13" s="41"/>
      <c r="O13" s="41"/>
    </row>
    <row r="14" spans="1:16" s="22" customFormat="1" ht="58.5" customHeight="1" x14ac:dyDescent="0.25">
      <c r="A14" s="37"/>
      <c r="B14" s="25" t="s">
        <v>1054</v>
      </c>
      <c r="C14" s="26" t="s">
        <v>1056</v>
      </c>
      <c r="D14" s="25" t="s">
        <v>2</v>
      </c>
      <c r="E14" s="25" t="s">
        <v>1069</v>
      </c>
      <c r="F14" s="25" t="s">
        <v>1067</v>
      </c>
      <c r="G14" s="25" t="s">
        <v>1397</v>
      </c>
      <c r="H14" s="25" t="s">
        <v>368</v>
      </c>
      <c r="I14" s="25" t="s">
        <v>1059</v>
      </c>
      <c r="J14" s="25" t="s">
        <v>1</v>
      </c>
      <c r="K14" s="25" t="s">
        <v>1058</v>
      </c>
      <c r="L14" s="25" t="s">
        <v>1057</v>
      </c>
      <c r="M14" s="25" t="s">
        <v>1060</v>
      </c>
      <c r="N14" s="25" t="s">
        <v>1061</v>
      </c>
      <c r="O14" s="25" t="s">
        <v>1062</v>
      </c>
      <c r="P14" s="25" t="s">
        <v>523</v>
      </c>
    </row>
    <row r="15" spans="1:16" x14ac:dyDescent="0.25">
      <c r="A15" s="5">
        <v>1</v>
      </c>
      <c r="B15" s="27"/>
      <c r="C15" s="28" t="str">
        <f>IF(B15="","",IFERROR(INDEX('Job Code'!$B:$B,MATCH('Non-Budgeted Position Request'!$B15,'Job Code'!$A:$A,0)),"Check job code"))</f>
        <v/>
      </c>
      <c r="D15" s="28" t="str">
        <f>IFERROR(INDEX('Job Code'!$C:$C,MATCH('Non-Budgeted Position Request'!$B15,'Job Code'!$A:$A,0)),"")</f>
        <v/>
      </c>
      <c r="E15" s="30"/>
      <c r="F15" s="29" t="str">
        <f>IF(E15="","",(ROUND(E15*40,2)))</f>
        <v/>
      </c>
      <c r="G15" s="30"/>
      <c r="H15" s="28" t="str">
        <f>IF(E15="","",IF(E15&lt;0.75,"PT","FT"))</f>
        <v/>
      </c>
      <c r="I15" s="32" t="str">
        <f>IFERROR(INDEX(Department!D:D,MATCH(J15,Department!C:C,0)),"")</f>
        <v/>
      </c>
      <c r="J15" s="33"/>
      <c r="K15" s="33"/>
      <c r="L15" s="34"/>
      <c r="M15" s="35"/>
      <c r="N15" s="31"/>
      <c r="O15" s="35"/>
      <c r="P15" s="36"/>
    </row>
    <row r="16" spans="1:16" x14ac:dyDescent="0.25">
      <c r="A16" s="5">
        <v>2</v>
      </c>
      <c r="B16" s="27"/>
      <c r="C16" s="28" t="str">
        <f>IF(B16="","",IFERROR(INDEX('Job Code'!$B:$B,MATCH('Non-Budgeted Position Request'!$B16,'Job Code'!$A:$A,0)),"Check job code"))</f>
        <v/>
      </c>
      <c r="D16" s="28" t="str">
        <f>IFERROR(INDEX('Job Code'!$C:$C,MATCH('Non-Budgeted Position Request'!$B16,'Job Code'!$A:$A,0)),"")</f>
        <v/>
      </c>
      <c r="E16" s="30"/>
      <c r="F16" s="29" t="str">
        <f t="shared" ref="F16:F24" si="0">IF(E16="","",(ROUND(E16*40,2)))</f>
        <v/>
      </c>
      <c r="G16" s="30"/>
      <c r="H16" s="28" t="str">
        <f t="shared" ref="H16:H24" si="1">IF(E16="","",IF(E16&lt;0.75,"PT","FT"))</f>
        <v/>
      </c>
      <c r="I16" s="32" t="str">
        <f>IFERROR(INDEX(Department!D:D,MATCH(J16,Department!C:C,0)),"")</f>
        <v/>
      </c>
      <c r="J16" s="33"/>
      <c r="K16" s="33"/>
      <c r="L16" s="34"/>
      <c r="M16" s="35"/>
      <c r="N16" s="31"/>
      <c r="O16" s="35"/>
      <c r="P16" s="36"/>
    </row>
    <row r="17" spans="1:16" x14ac:dyDescent="0.25">
      <c r="A17" s="5">
        <v>3</v>
      </c>
      <c r="B17" s="27"/>
      <c r="C17" s="28" t="str">
        <f>IF(B17="","",IFERROR(INDEX('Job Code'!$B:$B,MATCH('Non-Budgeted Position Request'!$B17,'Job Code'!$A:$A,0)),"Check job code"))</f>
        <v/>
      </c>
      <c r="D17" s="28" t="str">
        <f>IFERROR(INDEX('Job Code'!$C:$C,MATCH('Non-Budgeted Position Request'!$B17,'Job Code'!$A:$A,0)),"")</f>
        <v/>
      </c>
      <c r="E17" s="30"/>
      <c r="F17" s="29" t="str">
        <f t="shared" si="0"/>
        <v/>
      </c>
      <c r="G17" s="30"/>
      <c r="H17" s="28" t="str">
        <f t="shared" si="1"/>
        <v/>
      </c>
      <c r="I17" s="32" t="str">
        <f>IFERROR(INDEX(Department!D:D,MATCH(J17,Department!C:C,0)),"")</f>
        <v/>
      </c>
      <c r="J17" s="33"/>
      <c r="K17" s="33"/>
      <c r="L17" s="34"/>
      <c r="M17" s="35"/>
      <c r="N17" s="31"/>
      <c r="O17" s="35"/>
      <c r="P17" s="36"/>
    </row>
    <row r="18" spans="1:16" x14ac:dyDescent="0.25">
      <c r="A18" s="5">
        <v>4</v>
      </c>
      <c r="B18" s="27"/>
      <c r="C18" s="28" t="str">
        <f>IF(B18="","",IFERROR(INDEX('Job Code'!$B:$B,MATCH('Non-Budgeted Position Request'!$B18,'Job Code'!$A:$A,0)),"Check job code"))</f>
        <v/>
      </c>
      <c r="D18" s="28" t="str">
        <f>IFERROR(INDEX('Job Code'!$C:$C,MATCH('Non-Budgeted Position Request'!$B18,'Job Code'!$A:$A,0)),"")</f>
        <v/>
      </c>
      <c r="E18" s="30"/>
      <c r="F18" s="29" t="str">
        <f t="shared" si="0"/>
        <v/>
      </c>
      <c r="G18" s="30"/>
      <c r="H18" s="28" t="str">
        <f t="shared" si="1"/>
        <v/>
      </c>
      <c r="I18" s="32" t="str">
        <f>IFERROR(INDEX(Department!D:D,MATCH(J18,Department!C:C,0)),"")</f>
        <v/>
      </c>
      <c r="J18" s="33"/>
      <c r="K18" s="33"/>
      <c r="L18" s="34"/>
      <c r="M18" s="35"/>
      <c r="N18" s="31"/>
      <c r="O18" s="35"/>
      <c r="P18" s="36"/>
    </row>
    <row r="19" spans="1:16" x14ac:dyDescent="0.25">
      <c r="A19" s="5">
        <v>5</v>
      </c>
      <c r="B19" s="27"/>
      <c r="C19" s="28" t="str">
        <f>IF(B19="","",IFERROR(INDEX('Job Code'!$B:$B,MATCH('Non-Budgeted Position Request'!$B19,'Job Code'!$A:$A,0)),"Check job code"))</f>
        <v/>
      </c>
      <c r="D19" s="28" t="str">
        <f>IFERROR(INDEX('Job Code'!$C:$C,MATCH('Non-Budgeted Position Request'!$B19,'Job Code'!$A:$A,0)),"")</f>
        <v/>
      </c>
      <c r="E19" s="30"/>
      <c r="F19" s="29" t="str">
        <f t="shared" si="0"/>
        <v/>
      </c>
      <c r="G19" s="30"/>
      <c r="H19" s="28" t="str">
        <f t="shared" si="1"/>
        <v/>
      </c>
      <c r="I19" s="32" t="str">
        <f>IFERROR(INDEX(Department!D:D,MATCH(J19,Department!C:C,0)),"")</f>
        <v/>
      </c>
      <c r="J19" s="33"/>
      <c r="K19" s="33"/>
      <c r="L19" s="34"/>
      <c r="M19" s="35"/>
      <c r="N19" s="31"/>
      <c r="O19" s="35"/>
      <c r="P19" s="36"/>
    </row>
    <row r="20" spans="1:16" x14ac:dyDescent="0.25">
      <c r="A20" s="5">
        <v>6</v>
      </c>
      <c r="B20" s="27"/>
      <c r="C20" s="28" t="str">
        <f>IF(B20="","",IFERROR(INDEX('Job Code'!$B:$B,MATCH('Non-Budgeted Position Request'!$B20,'Job Code'!$A:$A,0)),"Check job code"))</f>
        <v/>
      </c>
      <c r="D20" s="28" t="str">
        <f>IFERROR(INDEX('Job Code'!$C:$C,MATCH('Non-Budgeted Position Request'!$B20,'Job Code'!$A:$A,0)),"")</f>
        <v/>
      </c>
      <c r="E20" s="30"/>
      <c r="F20" s="29" t="str">
        <f t="shared" si="0"/>
        <v/>
      </c>
      <c r="G20" s="30"/>
      <c r="H20" s="28" t="str">
        <f t="shared" si="1"/>
        <v/>
      </c>
      <c r="I20" s="32" t="str">
        <f>IFERROR(INDEX(Department!D:D,MATCH(J20,Department!C:C,0)),"")</f>
        <v/>
      </c>
      <c r="J20" s="33"/>
      <c r="K20" s="33"/>
      <c r="L20" s="34"/>
      <c r="M20" s="35"/>
      <c r="N20" s="31"/>
      <c r="O20" s="35"/>
      <c r="P20" s="36"/>
    </row>
    <row r="21" spans="1:16" x14ac:dyDescent="0.25">
      <c r="A21" s="5">
        <v>7</v>
      </c>
      <c r="B21" s="27"/>
      <c r="C21" s="28" t="str">
        <f>IF(B21="","",IFERROR(INDEX('Job Code'!$B:$B,MATCH('Non-Budgeted Position Request'!$B21,'Job Code'!$A:$A,0)),"Check job code"))</f>
        <v/>
      </c>
      <c r="D21" s="28" t="str">
        <f>IFERROR(INDEX('Job Code'!$C:$C,MATCH('Non-Budgeted Position Request'!$B21,'Job Code'!$A:$A,0)),"")</f>
        <v/>
      </c>
      <c r="E21" s="30"/>
      <c r="F21" s="29" t="str">
        <f t="shared" si="0"/>
        <v/>
      </c>
      <c r="G21" s="30"/>
      <c r="H21" s="28" t="str">
        <f t="shared" si="1"/>
        <v/>
      </c>
      <c r="I21" s="32" t="str">
        <f>IFERROR(INDEX(Department!D:D,MATCH(J21,Department!C:C,0)),"")</f>
        <v/>
      </c>
      <c r="J21" s="33"/>
      <c r="K21" s="33"/>
      <c r="L21" s="34"/>
      <c r="M21" s="35"/>
      <c r="N21" s="31"/>
      <c r="O21" s="35"/>
      <c r="P21" s="36"/>
    </row>
    <row r="22" spans="1:16" x14ac:dyDescent="0.25">
      <c r="A22" s="5">
        <v>8</v>
      </c>
      <c r="B22" s="27"/>
      <c r="C22" s="28" t="str">
        <f>IF(B22="","",IFERROR(INDEX('Job Code'!$B:$B,MATCH('Non-Budgeted Position Request'!$B22,'Job Code'!$A:$A,0)),"Check job code"))</f>
        <v/>
      </c>
      <c r="D22" s="28" t="str">
        <f>IFERROR(INDEX('Job Code'!$C:$C,MATCH('Non-Budgeted Position Request'!$B22,'Job Code'!$A:$A,0)),"")</f>
        <v/>
      </c>
      <c r="E22" s="30"/>
      <c r="F22" s="29" t="str">
        <f t="shared" si="0"/>
        <v/>
      </c>
      <c r="G22" s="30"/>
      <c r="H22" s="28" t="str">
        <f t="shared" si="1"/>
        <v/>
      </c>
      <c r="I22" s="32" t="str">
        <f>IFERROR(INDEX(Department!D:D,MATCH(J22,Department!C:C,0)),"")</f>
        <v/>
      </c>
      <c r="J22" s="33"/>
      <c r="K22" s="33"/>
      <c r="L22" s="34"/>
      <c r="M22" s="35"/>
      <c r="N22" s="31"/>
      <c r="O22" s="35"/>
      <c r="P22" s="36"/>
    </row>
    <row r="23" spans="1:16" x14ac:dyDescent="0.25">
      <c r="A23" s="5">
        <v>9</v>
      </c>
      <c r="B23" s="27"/>
      <c r="C23" s="28" t="str">
        <f>IF(B23="","",IFERROR(INDEX('Job Code'!$B:$B,MATCH('Non-Budgeted Position Request'!$B23,'Job Code'!$A:$A,0)),"Check job code"))</f>
        <v/>
      </c>
      <c r="D23" s="28" t="str">
        <f>IFERROR(INDEX('Job Code'!$C:$C,MATCH('Non-Budgeted Position Request'!$B23,'Job Code'!$A:$A,0)),"")</f>
        <v/>
      </c>
      <c r="E23" s="30"/>
      <c r="F23" s="29" t="str">
        <f t="shared" si="0"/>
        <v/>
      </c>
      <c r="G23" s="30"/>
      <c r="H23" s="28" t="str">
        <f t="shared" si="1"/>
        <v/>
      </c>
      <c r="I23" s="32" t="str">
        <f>IFERROR(INDEX(Department!D:D,MATCH(J23,Department!C:C,0)),"")</f>
        <v/>
      </c>
      <c r="J23" s="33"/>
      <c r="K23" s="33"/>
      <c r="L23" s="34"/>
      <c r="M23" s="35"/>
      <c r="N23" s="31"/>
      <c r="O23" s="35"/>
      <c r="P23" s="36"/>
    </row>
    <row r="24" spans="1:16" x14ac:dyDescent="0.25">
      <c r="A24" s="5">
        <v>10</v>
      </c>
      <c r="B24" s="27"/>
      <c r="C24" s="28" t="str">
        <f>IF(B24="","",IFERROR(INDEX('Job Code'!$B:$B,MATCH('Non-Budgeted Position Request'!$B24,'Job Code'!$A:$A,0)),"Check job code"))</f>
        <v/>
      </c>
      <c r="D24" s="28" t="str">
        <f>IFERROR(INDEX('Job Code'!$C:$C,MATCH('Non-Budgeted Position Request'!$B24,'Job Code'!$A:$A,0)),"")</f>
        <v/>
      </c>
      <c r="E24" s="30"/>
      <c r="F24" s="29" t="str">
        <f t="shared" si="0"/>
        <v/>
      </c>
      <c r="G24" s="30"/>
      <c r="H24" s="28" t="str">
        <f t="shared" si="1"/>
        <v/>
      </c>
      <c r="I24" s="32" t="str">
        <f>IFERROR(INDEX(Department!D:D,MATCH(J24,Department!C:C,0)),"")</f>
        <v/>
      </c>
      <c r="J24" s="33"/>
      <c r="K24" s="33"/>
      <c r="L24" s="34"/>
      <c r="M24" s="35"/>
      <c r="N24" s="31"/>
      <c r="O24" s="35"/>
      <c r="P24" s="36"/>
    </row>
    <row r="25" spans="1:16" x14ac:dyDescent="0.25">
      <c r="A25" s="5">
        <v>11</v>
      </c>
      <c r="B25" s="27"/>
      <c r="C25" s="28" t="str">
        <f>IF(B25="","",IFERROR(INDEX('Job Code'!$B:$B,MATCH('Non-Budgeted Position Request'!$B25,'Job Code'!$A:$A,0)),"Check job code"))</f>
        <v/>
      </c>
      <c r="D25" s="28" t="str">
        <f>IFERROR(INDEX('Job Code'!$C:$C,MATCH('Non-Budgeted Position Request'!$B25,'Job Code'!$A:$A,0)),"")</f>
        <v/>
      </c>
      <c r="E25" s="30"/>
      <c r="F25" s="29" t="str">
        <f t="shared" ref="F25:F34" si="2">IF(E25="","",(ROUND(E25*40,2)))</f>
        <v/>
      </c>
      <c r="G25" s="30"/>
      <c r="H25" s="28" t="str">
        <f t="shared" ref="H25:H34" si="3">IF(E25="","",IF(E25&lt;0.75,"PT","FT"))</f>
        <v/>
      </c>
      <c r="I25" s="32" t="str">
        <f>IFERROR(INDEX(Department!D:D,MATCH(J25,Department!C:C,0)),"")</f>
        <v/>
      </c>
      <c r="J25" s="33"/>
      <c r="K25" s="33"/>
      <c r="L25" s="34"/>
      <c r="M25" s="35"/>
      <c r="N25" s="31"/>
      <c r="O25" s="35"/>
      <c r="P25" s="36"/>
    </row>
    <row r="26" spans="1:16" x14ac:dyDescent="0.25">
      <c r="A26" s="5">
        <v>12</v>
      </c>
      <c r="B26" s="27"/>
      <c r="C26" s="28" t="str">
        <f>IF(B26="","",IFERROR(INDEX('Job Code'!$B:$B,MATCH('Non-Budgeted Position Request'!$B26,'Job Code'!$A:$A,0)),"Check job code"))</f>
        <v/>
      </c>
      <c r="D26" s="28" t="str">
        <f>IFERROR(INDEX('Job Code'!$C:$C,MATCH('Non-Budgeted Position Request'!$B26,'Job Code'!$A:$A,0)),"")</f>
        <v/>
      </c>
      <c r="E26" s="30"/>
      <c r="F26" s="29" t="str">
        <f t="shared" si="2"/>
        <v/>
      </c>
      <c r="G26" s="30"/>
      <c r="H26" s="28" t="str">
        <f t="shared" si="3"/>
        <v/>
      </c>
      <c r="I26" s="32" t="str">
        <f>IFERROR(INDEX(Department!D:D,MATCH(J26,Department!C:C,0)),"")</f>
        <v/>
      </c>
      <c r="J26" s="33"/>
      <c r="K26" s="33"/>
      <c r="L26" s="34"/>
      <c r="M26" s="35"/>
      <c r="N26" s="31"/>
      <c r="O26" s="35"/>
      <c r="P26" s="36"/>
    </row>
    <row r="27" spans="1:16" x14ac:dyDescent="0.25">
      <c r="A27" s="5">
        <v>13</v>
      </c>
      <c r="B27" s="27"/>
      <c r="C27" s="28" t="str">
        <f>IF(B27="","",IFERROR(INDEX('Job Code'!$B:$B,MATCH('Non-Budgeted Position Request'!$B27,'Job Code'!$A:$A,0)),"Check job code"))</f>
        <v/>
      </c>
      <c r="D27" s="28" t="str">
        <f>IFERROR(INDEX('Job Code'!$C:$C,MATCH('Non-Budgeted Position Request'!$B27,'Job Code'!$A:$A,0)),"")</f>
        <v/>
      </c>
      <c r="E27" s="30"/>
      <c r="F27" s="29" t="str">
        <f t="shared" si="2"/>
        <v/>
      </c>
      <c r="G27" s="30"/>
      <c r="H27" s="28" t="str">
        <f t="shared" si="3"/>
        <v/>
      </c>
      <c r="I27" s="32" t="str">
        <f>IFERROR(INDEX(Department!D:D,MATCH(J27,Department!C:C,0)),"")</f>
        <v/>
      </c>
      <c r="J27" s="33"/>
      <c r="K27" s="33"/>
      <c r="L27" s="34"/>
      <c r="M27" s="35"/>
      <c r="N27" s="31"/>
      <c r="O27" s="35"/>
      <c r="P27" s="36"/>
    </row>
    <row r="28" spans="1:16" x14ac:dyDescent="0.25">
      <c r="A28" s="5">
        <v>14</v>
      </c>
      <c r="B28" s="27"/>
      <c r="C28" s="28" t="str">
        <f>IF(B28="","",IFERROR(INDEX('Job Code'!$B:$B,MATCH('Non-Budgeted Position Request'!$B28,'Job Code'!$A:$A,0)),"Check job code"))</f>
        <v/>
      </c>
      <c r="D28" s="28" t="str">
        <f>IFERROR(INDEX('Job Code'!$C:$C,MATCH('Non-Budgeted Position Request'!$B28,'Job Code'!$A:$A,0)),"")</f>
        <v/>
      </c>
      <c r="E28" s="30"/>
      <c r="F28" s="29" t="str">
        <f t="shared" si="2"/>
        <v/>
      </c>
      <c r="G28" s="30"/>
      <c r="H28" s="28" t="str">
        <f t="shared" si="3"/>
        <v/>
      </c>
      <c r="I28" s="32" t="str">
        <f>IFERROR(INDEX(Department!D:D,MATCH(J28,Department!C:C,0)),"")</f>
        <v/>
      </c>
      <c r="J28" s="33"/>
      <c r="K28" s="33"/>
      <c r="L28" s="34"/>
      <c r="M28" s="35"/>
      <c r="N28" s="31"/>
      <c r="O28" s="35"/>
      <c r="P28" s="36"/>
    </row>
    <row r="29" spans="1:16" x14ac:dyDescent="0.25">
      <c r="A29" s="5">
        <v>15</v>
      </c>
      <c r="B29" s="27"/>
      <c r="C29" s="28" t="str">
        <f>IF(B29="","",IFERROR(INDEX('Job Code'!$B:$B,MATCH('Non-Budgeted Position Request'!$B29,'Job Code'!$A:$A,0)),"Check job code"))</f>
        <v/>
      </c>
      <c r="D29" s="28" t="str">
        <f>IFERROR(INDEX('Job Code'!$C:$C,MATCH('Non-Budgeted Position Request'!$B29,'Job Code'!$A:$A,0)),"")</f>
        <v/>
      </c>
      <c r="E29" s="30"/>
      <c r="F29" s="29" t="str">
        <f t="shared" si="2"/>
        <v/>
      </c>
      <c r="G29" s="30"/>
      <c r="H29" s="28" t="str">
        <f t="shared" si="3"/>
        <v/>
      </c>
      <c r="I29" s="32" t="str">
        <f>IFERROR(INDEX(Department!D:D,MATCH(J29,Department!C:C,0)),"")</f>
        <v/>
      </c>
      <c r="J29" s="33"/>
      <c r="K29" s="33"/>
      <c r="L29" s="34"/>
      <c r="M29" s="35"/>
      <c r="N29" s="31"/>
      <c r="O29" s="35"/>
      <c r="P29" s="36"/>
    </row>
    <row r="30" spans="1:16" x14ac:dyDescent="0.25">
      <c r="A30" s="5">
        <v>16</v>
      </c>
      <c r="B30" s="27"/>
      <c r="C30" s="28" t="str">
        <f>IF(B30="","",IFERROR(INDEX('Job Code'!$B:$B,MATCH('Non-Budgeted Position Request'!$B30,'Job Code'!$A:$A,0)),"Check job code"))</f>
        <v/>
      </c>
      <c r="D30" s="28" t="str">
        <f>IFERROR(INDEX('Job Code'!$C:$C,MATCH('Non-Budgeted Position Request'!$B30,'Job Code'!$A:$A,0)),"")</f>
        <v/>
      </c>
      <c r="E30" s="30"/>
      <c r="F30" s="29" t="str">
        <f t="shared" si="2"/>
        <v/>
      </c>
      <c r="G30" s="30"/>
      <c r="H30" s="28" t="str">
        <f t="shared" si="3"/>
        <v/>
      </c>
      <c r="I30" s="32" t="str">
        <f>IFERROR(INDEX(Department!D:D,MATCH(J30,Department!C:C,0)),"")</f>
        <v/>
      </c>
      <c r="J30" s="33"/>
      <c r="K30" s="33"/>
      <c r="L30" s="34"/>
      <c r="M30" s="35"/>
      <c r="N30" s="31"/>
      <c r="O30" s="35"/>
      <c r="P30" s="36"/>
    </row>
    <row r="31" spans="1:16" x14ac:dyDescent="0.25">
      <c r="A31" s="5">
        <v>17</v>
      </c>
      <c r="B31" s="27"/>
      <c r="C31" s="28" t="str">
        <f>IF(B31="","",IFERROR(INDEX('Job Code'!$B:$B,MATCH('Non-Budgeted Position Request'!$B31,'Job Code'!$A:$A,0)),"Check job code"))</f>
        <v/>
      </c>
      <c r="D31" s="28" t="str">
        <f>IFERROR(INDEX('Job Code'!$C:$C,MATCH('Non-Budgeted Position Request'!$B31,'Job Code'!$A:$A,0)),"")</f>
        <v/>
      </c>
      <c r="E31" s="30"/>
      <c r="F31" s="29" t="str">
        <f t="shared" si="2"/>
        <v/>
      </c>
      <c r="G31" s="30"/>
      <c r="H31" s="28" t="str">
        <f t="shared" si="3"/>
        <v/>
      </c>
      <c r="I31" s="32" t="str">
        <f>IFERROR(INDEX(Department!D:D,MATCH(J31,Department!C:C,0)),"")</f>
        <v/>
      </c>
      <c r="J31" s="33"/>
      <c r="K31" s="33"/>
      <c r="L31" s="34"/>
      <c r="M31" s="35"/>
      <c r="N31" s="31"/>
      <c r="O31" s="35"/>
      <c r="P31" s="36"/>
    </row>
    <row r="32" spans="1:16" x14ac:dyDescent="0.25">
      <c r="A32" s="5">
        <v>18</v>
      </c>
      <c r="B32" s="27"/>
      <c r="C32" s="28" t="str">
        <f>IF(B32="","",IFERROR(INDEX('Job Code'!$B:$B,MATCH('Non-Budgeted Position Request'!$B32,'Job Code'!$A:$A,0)),"Check job code"))</f>
        <v/>
      </c>
      <c r="D32" s="28" t="str">
        <f>IFERROR(INDEX('Job Code'!$C:$C,MATCH('Non-Budgeted Position Request'!$B32,'Job Code'!$A:$A,0)),"")</f>
        <v/>
      </c>
      <c r="E32" s="30"/>
      <c r="F32" s="29" t="str">
        <f t="shared" si="2"/>
        <v/>
      </c>
      <c r="G32" s="30"/>
      <c r="H32" s="28" t="str">
        <f t="shared" si="3"/>
        <v/>
      </c>
      <c r="I32" s="32" t="str">
        <f>IFERROR(INDEX(Department!D:D,MATCH(J32,Department!C:C,0)),"")</f>
        <v/>
      </c>
      <c r="J32" s="33"/>
      <c r="K32" s="33"/>
      <c r="L32" s="34"/>
      <c r="M32" s="35"/>
      <c r="N32" s="31"/>
      <c r="O32" s="35"/>
      <c r="P32" s="36"/>
    </row>
    <row r="33" spans="1:16" x14ac:dyDescent="0.25">
      <c r="A33" s="5">
        <v>19</v>
      </c>
      <c r="B33" s="27"/>
      <c r="C33" s="28" t="str">
        <f>IF(B33="","",IFERROR(INDEX('Job Code'!$B:$B,MATCH('Non-Budgeted Position Request'!$B33,'Job Code'!$A:$A,0)),"Check job code"))</f>
        <v/>
      </c>
      <c r="D33" s="28" t="str">
        <f>IFERROR(INDEX('Job Code'!$C:$C,MATCH('Non-Budgeted Position Request'!$B33,'Job Code'!$A:$A,0)),"")</f>
        <v/>
      </c>
      <c r="E33" s="30"/>
      <c r="F33" s="29" t="str">
        <f t="shared" si="2"/>
        <v/>
      </c>
      <c r="G33" s="30"/>
      <c r="H33" s="28" t="str">
        <f t="shared" si="3"/>
        <v/>
      </c>
      <c r="I33" s="32" t="str">
        <f>IFERROR(INDEX(Department!D:D,MATCH(J33,Department!C:C,0)),"")</f>
        <v/>
      </c>
      <c r="J33" s="33"/>
      <c r="K33" s="33"/>
      <c r="L33" s="34"/>
      <c r="M33" s="35"/>
      <c r="N33" s="31"/>
      <c r="O33" s="35"/>
      <c r="P33" s="36"/>
    </row>
    <row r="34" spans="1:16" x14ac:dyDescent="0.25">
      <c r="A34" s="5">
        <v>20</v>
      </c>
      <c r="B34" s="27"/>
      <c r="C34" s="28" t="str">
        <f>IF(B34="","",IFERROR(INDEX('Job Code'!$B:$B,MATCH('Non-Budgeted Position Request'!$B34,'Job Code'!$A:$A,0)),"Check job code"))</f>
        <v/>
      </c>
      <c r="D34" s="28" t="str">
        <f>IFERROR(INDEX('Job Code'!$C:$C,MATCH('Non-Budgeted Position Request'!$B34,'Job Code'!$A:$A,0)),"")</f>
        <v/>
      </c>
      <c r="E34" s="30"/>
      <c r="F34" s="29" t="str">
        <f t="shared" si="2"/>
        <v/>
      </c>
      <c r="G34" s="30"/>
      <c r="H34" s="28" t="str">
        <f t="shared" si="3"/>
        <v/>
      </c>
      <c r="I34" s="32" t="str">
        <f>IFERROR(INDEX(Department!D:D,MATCH(J34,Department!C:C,0)),"")</f>
        <v/>
      </c>
      <c r="J34" s="33"/>
      <c r="K34" s="33"/>
      <c r="L34" s="34"/>
      <c r="M34" s="35"/>
      <c r="N34" s="31"/>
      <c r="O34" s="35"/>
      <c r="P34" s="36"/>
    </row>
    <row r="35" spans="1:16" x14ac:dyDescent="0.25">
      <c r="B35" s="11"/>
      <c r="C35" s="11"/>
      <c r="D35" s="11"/>
      <c r="E35" s="11"/>
      <c r="F35" s="11"/>
      <c r="G35" s="11"/>
      <c r="H35" s="11"/>
      <c r="J35" s="11"/>
      <c r="L35" s="11"/>
    </row>
    <row r="36" spans="1:16" ht="17.25" x14ac:dyDescent="0.25">
      <c r="B36" s="23" t="s">
        <v>1068</v>
      </c>
      <c r="C36" s="11"/>
      <c r="D36" s="11"/>
      <c r="E36" s="11"/>
      <c r="F36" s="11"/>
      <c r="G36" s="11"/>
      <c r="H36" s="11"/>
      <c r="J36" s="11"/>
      <c r="L36" s="11"/>
    </row>
    <row r="37" spans="1:16" x14ac:dyDescent="0.25">
      <c r="B37" s="44" t="s">
        <v>1396</v>
      </c>
      <c r="C37" s="11"/>
      <c r="D37" s="11"/>
      <c r="E37" s="11"/>
      <c r="F37" s="11"/>
      <c r="G37" s="11"/>
      <c r="H37" s="11"/>
      <c r="J37" s="11"/>
      <c r="L37" s="11"/>
    </row>
    <row r="38" spans="1:16" ht="17.25" x14ac:dyDescent="0.25">
      <c r="B38" s="23" t="s">
        <v>1070</v>
      </c>
      <c r="C38" s="11"/>
      <c r="D38" s="11"/>
      <c r="E38" s="11"/>
      <c r="F38" s="11"/>
      <c r="G38" s="11"/>
      <c r="H38" s="11"/>
      <c r="J38" s="11"/>
      <c r="L38" s="11"/>
    </row>
    <row r="39" spans="1:16" ht="17.25" x14ac:dyDescent="0.25">
      <c r="B39" s="23" t="s">
        <v>1398</v>
      </c>
      <c r="C39" s="11"/>
      <c r="D39" s="11"/>
      <c r="E39" s="11"/>
      <c r="F39" s="11"/>
      <c r="G39" s="11"/>
      <c r="H39" s="11"/>
      <c r="J39" s="11"/>
      <c r="L39" s="11"/>
    </row>
    <row r="40" spans="1:16" x14ac:dyDescent="0.25">
      <c r="C40" s="11"/>
      <c r="D40" s="11"/>
      <c r="E40" s="11"/>
      <c r="F40" s="11"/>
      <c r="G40" s="11"/>
      <c r="H40" s="11"/>
      <c r="J40" s="11"/>
      <c r="L40" s="11"/>
    </row>
    <row r="41" spans="1:16" x14ac:dyDescent="0.25">
      <c r="B41" s="24" t="s">
        <v>1399</v>
      </c>
    </row>
  </sheetData>
  <sheetProtection sheet="1" objects="1" scenarios="1"/>
  <mergeCells count="1">
    <mergeCell ref="M13:O13"/>
  </mergeCells>
  <conditionalFormatting sqref="B15:B34">
    <cfRule type="containsText" dxfId="8" priority="3" operator="containsText" text="10998">
      <formula>NOT(ISERROR(SEARCH("10998",B15)))</formula>
    </cfRule>
  </conditionalFormatting>
  <conditionalFormatting sqref="C13:C1048576 C3:C6">
    <cfRule type="containsText" dxfId="7" priority="4" operator="containsText" text="Temp Staff Assignment">
      <formula>NOT(ISERROR(SEARCH("Temp Staff Assignment",C3)))</formula>
    </cfRule>
  </conditionalFormatting>
  <pageMargins left="0.7" right="0.7" top="0.75" bottom="0.75" header="0.3" footer="0.3"/>
  <pageSetup orientation="portrait" r:id="rId1"/>
  <ignoredErrors>
    <ignoredError sqref="I15:I2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'Drop Down'!$G$2:$G$3</xm:f>
          </x14:formula1>
          <xm:sqref>G15:G34</xm:sqref>
        </x14:dataValidation>
        <x14:dataValidation type="list" allowBlank="1" showInputMessage="1" showErrorMessage="1" xr:uid="{A30EA188-2B6D-4DD9-849E-B44E73E27866}">
          <x14:formula1>
            <xm:f>Department!$C$4:$C$246</xm:f>
          </x14:formula1>
          <xm:sqref>J15:J34</xm:sqref>
        </x14:dataValidation>
        <x14:dataValidation type="list" allowBlank="1" showInputMessage="1" showErrorMessage="1" xr:uid="{A19A6EE6-2E1C-4ECD-8C75-01C9D5D8D8B1}">
          <x14:formula1>
            <xm:f>Building!$C$4:$C$183</xm:f>
          </x14:formula1>
          <xm:sqref>K15:K34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zoomScaleNormal="100" workbookViewId="0">
      <pane ySplit="3" topLeftCell="A4" activePane="bottomLeft" state="frozen"/>
      <selection pane="bottomLeft" activeCell="F26" sqref="F26"/>
    </sheetView>
  </sheetViews>
  <sheetFormatPr defaultColWidth="10.28515625" defaultRowHeight="15" x14ac:dyDescent="0.25"/>
  <cols>
    <col min="1" max="1" width="9.5703125" style="2" customWidth="1"/>
    <col min="2" max="2" width="29.28515625" style="2" bestFit="1" customWidth="1"/>
    <col min="3" max="3" width="10" style="2" customWidth="1"/>
    <col min="4" max="4" width="9.42578125" style="2" customWidth="1"/>
    <col min="5" max="5" width="14.42578125" style="2" customWidth="1"/>
    <col min="6" max="6" width="72.140625" style="2" customWidth="1"/>
    <col min="7" max="16384" width="10.28515625" style="2"/>
  </cols>
  <sheetData>
    <row r="1" spans="1:8" ht="18.75" x14ac:dyDescent="0.3">
      <c r="A1" s="3" t="s">
        <v>1051</v>
      </c>
    </row>
    <row r="3" spans="1:8" ht="40.5" customHeight="1" x14ac:dyDescent="0.25">
      <c r="A3" s="26" t="s">
        <v>0</v>
      </c>
      <c r="B3" s="26" t="s">
        <v>1056</v>
      </c>
      <c r="C3" s="26" t="s">
        <v>13</v>
      </c>
      <c r="D3" s="26" t="s">
        <v>1064</v>
      </c>
      <c r="E3" s="26" t="s">
        <v>1404</v>
      </c>
      <c r="F3" s="26" t="s">
        <v>1065</v>
      </c>
    </row>
    <row r="4" spans="1:8" x14ac:dyDescent="0.25">
      <c r="A4" t="s">
        <v>52</v>
      </c>
      <c r="B4" t="s">
        <v>45</v>
      </c>
      <c r="C4" s="45" t="s">
        <v>3</v>
      </c>
      <c r="D4" s="38">
        <v>0.01</v>
      </c>
      <c r="E4" t="s">
        <v>727</v>
      </c>
      <c r="F4" t="s">
        <v>1401</v>
      </c>
      <c r="H4" s="46"/>
    </row>
    <row r="5" spans="1:8" x14ac:dyDescent="0.25">
      <c r="A5" t="s">
        <v>50</v>
      </c>
      <c r="B5" t="s">
        <v>51</v>
      </c>
      <c r="C5" s="45" t="s">
        <v>3</v>
      </c>
      <c r="D5" s="38">
        <v>0.01</v>
      </c>
      <c r="E5" t="s">
        <v>727</v>
      </c>
      <c r="F5"/>
      <c r="H5" s="46"/>
    </row>
    <row r="6" spans="1:8" x14ac:dyDescent="0.25">
      <c r="A6" t="s">
        <v>36</v>
      </c>
      <c r="B6" t="s">
        <v>37</v>
      </c>
      <c r="C6" s="45" t="s">
        <v>4</v>
      </c>
      <c r="D6" s="38">
        <v>19</v>
      </c>
      <c r="E6" t="s">
        <v>726</v>
      </c>
      <c r="F6"/>
      <c r="H6" s="46"/>
    </row>
    <row r="7" spans="1:8" x14ac:dyDescent="0.25">
      <c r="A7" s="39" t="s">
        <v>1099</v>
      </c>
      <c r="B7" t="s">
        <v>1098</v>
      </c>
      <c r="C7" s="45" t="s">
        <v>4</v>
      </c>
      <c r="D7" s="38">
        <v>40</v>
      </c>
      <c r="E7" t="s">
        <v>727</v>
      </c>
      <c r="F7" t="s">
        <v>1403</v>
      </c>
      <c r="H7" s="46"/>
    </row>
    <row r="8" spans="1:8" x14ac:dyDescent="0.25">
      <c r="A8" t="s">
        <v>48</v>
      </c>
      <c r="B8" t="s">
        <v>49</v>
      </c>
      <c r="C8" s="45" t="s">
        <v>4</v>
      </c>
      <c r="D8" s="38">
        <v>0.01</v>
      </c>
      <c r="E8" t="s">
        <v>727</v>
      </c>
      <c r="F8" t="s">
        <v>1402</v>
      </c>
      <c r="H8" s="46"/>
    </row>
    <row r="9" spans="1:8" x14ac:dyDescent="0.25">
      <c r="A9" t="s">
        <v>736</v>
      </c>
      <c r="B9" t="s">
        <v>737</v>
      </c>
      <c r="C9" s="45" t="s">
        <v>4</v>
      </c>
      <c r="D9" s="38">
        <v>40</v>
      </c>
      <c r="E9" t="s">
        <v>726</v>
      </c>
      <c r="F9" t="s">
        <v>1400</v>
      </c>
      <c r="H9" s="46"/>
    </row>
    <row r="10" spans="1:8" x14ac:dyDescent="0.25">
      <c r="A10" t="s">
        <v>988</v>
      </c>
      <c r="B10" t="s">
        <v>989</v>
      </c>
      <c r="C10" s="45" t="s">
        <v>5</v>
      </c>
      <c r="D10" s="38">
        <v>40</v>
      </c>
      <c r="E10" t="s">
        <v>727</v>
      </c>
      <c r="F10"/>
      <c r="H10" s="46"/>
    </row>
    <row r="11" spans="1:8" x14ac:dyDescent="0.25">
      <c r="A11" t="s">
        <v>21</v>
      </c>
      <c r="B11" t="s">
        <v>22</v>
      </c>
      <c r="C11" s="45" t="s">
        <v>5</v>
      </c>
      <c r="D11" s="38">
        <v>20</v>
      </c>
      <c r="E11" t="s">
        <v>727</v>
      </c>
      <c r="F11"/>
      <c r="H11" s="46"/>
    </row>
    <row r="12" spans="1:8" x14ac:dyDescent="0.25">
      <c r="A12" t="s">
        <v>16</v>
      </c>
      <c r="B12" t="s">
        <v>17</v>
      </c>
      <c r="C12" s="45" t="s">
        <v>5</v>
      </c>
      <c r="D12" s="38">
        <v>0.01</v>
      </c>
      <c r="E12" t="s">
        <v>727</v>
      </c>
      <c r="F12"/>
      <c r="H12" s="46"/>
    </row>
    <row r="13" spans="1:8" x14ac:dyDescent="0.25">
      <c r="A13" t="s">
        <v>732</v>
      </c>
      <c r="B13" t="s">
        <v>810</v>
      </c>
      <c r="C13" s="45" t="s">
        <v>6</v>
      </c>
      <c r="D13" s="38">
        <v>20</v>
      </c>
      <c r="E13" t="s">
        <v>727</v>
      </c>
      <c r="F13"/>
      <c r="H13" s="46"/>
    </row>
    <row r="14" spans="1:8" x14ac:dyDescent="0.25">
      <c r="A14" t="s">
        <v>733</v>
      </c>
      <c r="B14" t="s">
        <v>735</v>
      </c>
      <c r="C14" s="45" t="s">
        <v>6</v>
      </c>
      <c r="D14" s="38">
        <v>20</v>
      </c>
      <c r="E14" t="s">
        <v>727</v>
      </c>
      <c r="F14"/>
      <c r="H14" s="46"/>
    </row>
    <row r="15" spans="1:8" x14ac:dyDescent="0.25">
      <c r="A15" t="s">
        <v>42</v>
      </c>
      <c r="B15" t="s">
        <v>811</v>
      </c>
      <c r="C15" s="45" t="s">
        <v>6</v>
      </c>
      <c r="D15" s="38">
        <v>20</v>
      </c>
      <c r="E15" t="s">
        <v>727</v>
      </c>
      <c r="F15"/>
      <c r="H15" s="46"/>
    </row>
    <row r="16" spans="1:8" x14ac:dyDescent="0.25">
      <c r="A16" t="s">
        <v>43</v>
      </c>
      <c r="B16" t="s">
        <v>44</v>
      </c>
      <c r="C16" s="45" t="s">
        <v>6</v>
      </c>
      <c r="D16" s="38">
        <v>20</v>
      </c>
      <c r="E16" t="s">
        <v>727</v>
      </c>
      <c r="F16"/>
      <c r="H16" s="46"/>
    </row>
    <row r="17" spans="1:8" x14ac:dyDescent="0.25">
      <c r="A17" t="s">
        <v>15</v>
      </c>
      <c r="B17" t="s">
        <v>812</v>
      </c>
      <c r="C17" s="45" t="s">
        <v>7</v>
      </c>
      <c r="D17" s="38">
        <v>20</v>
      </c>
      <c r="E17" t="s">
        <v>727</v>
      </c>
      <c r="F17"/>
      <c r="H17" s="46"/>
    </row>
    <row r="18" spans="1:8" x14ac:dyDescent="0.25">
      <c r="A18" t="s">
        <v>38</v>
      </c>
      <c r="B18" t="s">
        <v>809</v>
      </c>
      <c r="C18" s="45" t="s">
        <v>7</v>
      </c>
      <c r="D18" s="38">
        <v>20</v>
      </c>
      <c r="E18" t="s">
        <v>727</v>
      </c>
      <c r="F18"/>
      <c r="H18" s="46"/>
    </row>
    <row r="19" spans="1:8" x14ac:dyDescent="0.25">
      <c r="A19" t="s">
        <v>1013</v>
      </c>
      <c r="B19" t="s">
        <v>1014</v>
      </c>
      <c r="C19" s="45" t="s">
        <v>7</v>
      </c>
      <c r="D19" s="38">
        <v>20</v>
      </c>
      <c r="E19" t="s">
        <v>727</v>
      </c>
      <c r="F19"/>
      <c r="H19" s="46"/>
    </row>
    <row r="20" spans="1:8" x14ac:dyDescent="0.25">
      <c r="A20" t="s">
        <v>731</v>
      </c>
      <c r="B20" t="s">
        <v>813</v>
      </c>
      <c r="C20" s="45" t="s">
        <v>7</v>
      </c>
      <c r="D20" s="38">
        <v>20</v>
      </c>
      <c r="E20" t="s">
        <v>727</v>
      </c>
      <c r="F20"/>
      <c r="H20" s="46"/>
    </row>
    <row r="21" spans="1:8" x14ac:dyDescent="0.25">
      <c r="A21" t="s">
        <v>729</v>
      </c>
      <c r="B21" t="s">
        <v>728</v>
      </c>
      <c r="C21" s="45" t="s">
        <v>8</v>
      </c>
      <c r="D21" s="38">
        <v>40</v>
      </c>
      <c r="E21" t="s">
        <v>726</v>
      </c>
      <c r="F21"/>
      <c r="H21" s="46"/>
    </row>
    <row r="22" spans="1:8" x14ac:dyDescent="0.25">
      <c r="A22" t="s">
        <v>29</v>
      </c>
      <c r="B22" t="s">
        <v>30</v>
      </c>
      <c r="C22" s="45" t="s">
        <v>8</v>
      </c>
      <c r="D22" s="38">
        <v>19</v>
      </c>
      <c r="E22" t="s">
        <v>726</v>
      </c>
      <c r="F22"/>
      <c r="H22" s="46"/>
    </row>
    <row r="23" spans="1:8" x14ac:dyDescent="0.25">
      <c r="A23" t="s">
        <v>31</v>
      </c>
      <c r="B23" t="s">
        <v>32</v>
      </c>
      <c r="C23" s="45" t="s">
        <v>8</v>
      </c>
      <c r="D23" s="38">
        <v>19</v>
      </c>
      <c r="E23" t="s">
        <v>726</v>
      </c>
      <c r="F23"/>
      <c r="H23" s="46"/>
    </row>
    <row r="24" spans="1:8" x14ac:dyDescent="0.25">
      <c r="A24" t="s">
        <v>33</v>
      </c>
      <c r="B24" t="s">
        <v>814</v>
      </c>
      <c r="C24" s="45" t="s">
        <v>8</v>
      </c>
      <c r="D24" s="38">
        <v>19</v>
      </c>
      <c r="E24" t="s">
        <v>726</v>
      </c>
      <c r="F24"/>
      <c r="H24" s="46"/>
    </row>
    <row r="25" spans="1:8" x14ac:dyDescent="0.25">
      <c r="A25" t="s">
        <v>34</v>
      </c>
      <c r="B25" t="s">
        <v>35</v>
      </c>
      <c r="C25" s="45" t="s">
        <v>8</v>
      </c>
      <c r="D25" s="38">
        <v>19</v>
      </c>
      <c r="E25" t="s">
        <v>726</v>
      </c>
      <c r="F25"/>
      <c r="H25" s="46"/>
    </row>
    <row r="26" spans="1:8" x14ac:dyDescent="0.25">
      <c r="A26" t="s">
        <v>1015</v>
      </c>
      <c r="B26" t="s">
        <v>1016</v>
      </c>
      <c r="C26" s="45" t="s">
        <v>8</v>
      </c>
      <c r="D26" s="38">
        <v>20</v>
      </c>
      <c r="E26" t="s">
        <v>727</v>
      </c>
      <c r="F26"/>
      <c r="H26" s="46"/>
    </row>
    <row r="27" spans="1:8" x14ac:dyDescent="0.25">
      <c r="A27" t="s">
        <v>39</v>
      </c>
      <c r="B27" t="s">
        <v>1017</v>
      </c>
      <c r="C27" s="45" t="s">
        <v>8</v>
      </c>
      <c r="D27" s="38">
        <v>19</v>
      </c>
      <c r="E27" t="s">
        <v>726</v>
      </c>
      <c r="F27"/>
      <c r="H27" s="46"/>
    </row>
    <row r="28" spans="1:8" x14ac:dyDescent="0.25">
      <c r="A28" t="s">
        <v>40</v>
      </c>
      <c r="B28" t="s">
        <v>41</v>
      </c>
      <c r="C28" s="45" t="s">
        <v>8</v>
      </c>
      <c r="D28" s="38">
        <v>19</v>
      </c>
      <c r="E28" t="s">
        <v>727</v>
      </c>
      <c r="F28"/>
      <c r="H28" s="46"/>
    </row>
    <row r="29" spans="1:8" x14ac:dyDescent="0.25">
      <c r="A29" t="s">
        <v>730</v>
      </c>
      <c r="B29" t="s">
        <v>734</v>
      </c>
      <c r="C29" s="45" t="s">
        <v>9</v>
      </c>
      <c r="D29" s="38">
        <v>19</v>
      </c>
      <c r="E29" t="s">
        <v>726</v>
      </c>
      <c r="F29"/>
      <c r="H29" s="46"/>
    </row>
    <row r="30" spans="1:8" x14ac:dyDescent="0.25">
      <c r="A30" t="s">
        <v>18</v>
      </c>
      <c r="B30" t="s">
        <v>19</v>
      </c>
      <c r="C30" s="45" t="s">
        <v>9</v>
      </c>
      <c r="D30" s="38">
        <v>19</v>
      </c>
      <c r="E30" t="s">
        <v>726</v>
      </c>
      <c r="F30"/>
      <c r="H30" s="46"/>
    </row>
    <row r="31" spans="1:8" x14ac:dyDescent="0.25">
      <c r="A31" t="s">
        <v>23</v>
      </c>
      <c r="B31" t="s">
        <v>24</v>
      </c>
      <c r="C31" s="45" t="s">
        <v>9</v>
      </c>
      <c r="D31" s="38">
        <v>19</v>
      </c>
      <c r="E31" t="s">
        <v>726</v>
      </c>
      <c r="F31"/>
      <c r="H31" s="46"/>
    </row>
    <row r="32" spans="1:8" x14ac:dyDescent="0.25">
      <c r="A32" t="s">
        <v>25</v>
      </c>
      <c r="B32" t="s">
        <v>26</v>
      </c>
      <c r="C32" s="45" t="s">
        <v>9</v>
      </c>
      <c r="D32" s="38">
        <v>19</v>
      </c>
      <c r="E32" t="s">
        <v>726</v>
      </c>
      <c r="F32"/>
      <c r="H32" s="46"/>
    </row>
    <row r="33" spans="1:8" x14ac:dyDescent="0.25">
      <c r="A33" t="s">
        <v>27</v>
      </c>
      <c r="B33" t="s">
        <v>28</v>
      </c>
      <c r="C33" s="45" t="s">
        <v>9</v>
      </c>
      <c r="D33" s="38">
        <v>19</v>
      </c>
      <c r="E33" t="s">
        <v>726</v>
      </c>
      <c r="F33"/>
      <c r="H33" s="46"/>
    </row>
  </sheetData>
  <sheetProtection sheet="1" objects="1" scenarios="1"/>
  <conditionalFormatting sqref="A3:F3">
    <cfRule type="containsText" dxfId="6" priority="2" operator="containsText" text="Temp Staff Assignment">
      <formula>NOT(ISERROR(SEARCH("Temp Staff Assignment",A3)))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6"/>
  <sheetViews>
    <sheetView zoomScaleNormal="100" workbookViewId="0">
      <pane ySplit="3" topLeftCell="A4" activePane="bottomLeft" state="frozen"/>
      <selection pane="bottomLeft" activeCell="B5" sqref="B5"/>
    </sheetView>
  </sheetViews>
  <sheetFormatPr defaultColWidth="10.28515625" defaultRowHeight="15" x14ac:dyDescent="0.25"/>
  <cols>
    <col min="1" max="1" width="10" style="2" bestFit="1" customWidth="1"/>
    <col min="2" max="2" width="34.140625" style="2" bestFit="1" customWidth="1"/>
    <col min="3" max="3" width="41.85546875" style="2" bestFit="1" customWidth="1"/>
    <col min="4" max="4" width="37" style="2" bestFit="1" customWidth="1"/>
    <col min="5" max="16384" width="10.28515625" style="2"/>
  </cols>
  <sheetData>
    <row r="1" spans="1:6" ht="18.75" x14ac:dyDescent="0.3">
      <c r="A1" s="4" t="s">
        <v>1053</v>
      </c>
    </row>
    <row r="3" spans="1:6" ht="32.25" customHeight="1" x14ac:dyDescent="0.25">
      <c r="A3" s="26" t="s">
        <v>58</v>
      </c>
      <c r="B3" s="26" t="s">
        <v>12</v>
      </c>
      <c r="C3" s="26" t="s">
        <v>56</v>
      </c>
      <c r="D3" s="25" t="s">
        <v>1055</v>
      </c>
      <c r="E3" s="26" t="s">
        <v>1442</v>
      </c>
      <c r="F3" s="26" t="s">
        <v>1443</v>
      </c>
    </row>
    <row r="4" spans="1:6" x14ac:dyDescent="0.25">
      <c r="A4" t="s">
        <v>304</v>
      </c>
      <c r="B4" t="s">
        <v>305</v>
      </c>
      <c r="C4" t="s">
        <v>524</v>
      </c>
      <c r="D4" t="s">
        <v>1028</v>
      </c>
      <c r="E4" s="2" t="s">
        <v>1405</v>
      </c>
    </row>
    <row r="5" spans="1:6" x14ac:dyDescent="0.25">
      <c r="A5" t="s">
        <v>161</v>
      </c>
      <c r="B5" t="s">
        <v>162</v>
      </c>
      <c r="C5" t="s">
        <v>525</v>
      </c>
      <c r="D5" t="s">
        <v>1029</v>
      </c>
      <c r="E5" s="2" t="s">
        <v>1406</v>
      </c>
      <c r="F5" s="2" t="s">
        <v>1407</v>
      </c>
    </row>
    <row r="6" spans="1:6" x14ac:dyDescent="0.25">
      <c r="A6" t="s">
        <v>151</v>
      </c>
      <c r="B6" t="s">
        <v>770</v>
      </c>
      <c r="C6" t="s">
        <v>792</v>
      </c>
      <c r="D6" t="s">
        <v>1030</v>
      </c>
      <c r="E6" s="2" t="s">
        <v>1408</v>
      </c>
      <c r="F6" s="2" t="s">
        <v>1409</v>
      </c>
    </row>
    <row r="7" spans="1:6" x14ac:dyDescent="0.25">
      <c r="A7" t="s">
        <v>344</v>
      </c>
      <c r="B7" t="s">
        <v>345</v>
      </c>
      <c r="C7" t="s">
        <v>526</v>
      </c>
      <c r="D7" t="s">
        <v>1031</v>
      </c>
      <c r="E7" s="2" t="s">
        <v>1410</v>
      </c>
    </row>
    <row r="8" spans="1:6" x14ac:dyDescent="0.25">
      <c r="A8" t="s">
        <v>346</v>
      </c>
      <c r="B8" t="s">
        <v>347</v>
      </c>
      <c r="C8" t="s">
        <v>527</v>
      </c>
      <c r="D8" t="s">
        <v>1031</v>
      </c>
      <c r="E8" s="2" t="s">
        <v>1410</v>
      </c>
    </row>
    <row r="9" spans="1:6" x14ac:dyDescent="0.25">
      <c r="A9" t="s">
        <v>330</v>
      </c>
      <c r="B9" t="s">
        <v>1032</v>
      </c>
      <c r="C9" t="s">
        <v>1033</v>
      </c>
      <c r="D9" t="s">
        <v>1029</v>
      </c>
      <c r="E9" s="2" t="s">
        <v>1406</v>
      </c>
      <c r="F9" s="2" t="s">
        <v>1406</v>
      </c>
    </row>
    <row r="10" spans="1:6" x14ac:dyDescent="0.25">
      <c r="A10" t="s">
        <v>342</v>
      </c>
      <c r="B10" t="s">
        <v>343</v>
      </c>
      <c r="C10" t="s">
        <v>528</v>
      </c>
      <c r="D10" t="s">
        <v>1031</v>
      </c>
      <c r="E10" s="2" t="s">
        <v>1410</v>
      </c>
    </row>
    <row r="11" spans="1:6" x14ac:dyDescent="0.25">
      <c r="A11" t="s">
        <v>128</v>
      </c>
      <c r="B11" t="s">
        <v>1206</v>
      </c>
      <c r="C11" t="s">
        <v>1207</v>
      </c>
      <c r="D11" t="s">
        <v>1030</v>
      </c>
      <c r="E11" s="2" t="s">
        <v>1408</v>
      </c>
      <c r="F11" s="2" t="s">
        <v>1409</v>
      </c>
    </row>
    <row r="12" spans="1:6" x14ac:dyDescent="0.25">
      <c r="A12" t="s">
        <v>1411</v>
      </c>
      <c r="B12" t="s">
        <v>1412</v>
      </c>
      <c r="C12" t="s">
        <v>1413</v>
      </c>
      <c r="D12" t="s">
        <v>1030</v>
      </c>
      <c r="E12" s="2" t="s">
        <v>1408</v>
      </c>
      <c r="F12" s="2" t="s">
        <v>1408</v>
      </c>
    </row>
    <row r="13" spans="1:6" x14ac:dyDescent="0.25">
      <c r="A13" t="s">
        <v>740</v>
      </c>
      <c r="B13" t="s">
        <v>738</v>
      </c>
      <c r="C13" t="s">
        <v>739</v>
      </c>
      <c r="D13" t="s">
        <v>1029</v>
      </c>
      <c r="E13" s="2" t="s">
        <v>1406</v>
      </c>
      <c r="F13" s="2" t="s">
        <v>1414</v>
      </c>
    </row>
    <row r="14" spans="1:6" x14ac:dyDescent="0.25">
      <c r="A14" t="s">
        <v>124</v>
      </c>
      <c r="B14" t="s">
        <v>1103</v>
      </c>
      <c r="C14" t="s">
        <v>1104</v>
      </c>
      <c r="D14" t="s">
        <v>1071</v>
      </c>
      <c r="E14" s="2" t="s">
        <v>1415</v>
      </c>
    </row>
    <row r="15" spans="1:6" x14ac:dyDescent="0.25">
      <c r="A15" t="s">
        <v>218</v>
      </c>
      <c r="B15" t="s">
        <v>994</v>
      </c>
      <c r="C15" t="s">
        <v>998</v>
      </c>
      <c r="D15" t="s">
        <v>1029</v>
      </c>
      <c r="E15" s="2" t="s">
        <v>1406</v>
      </c>
      <c r="F15" s="2" t="s">
        <v>1416</v>
      </c>
    </row>
    <row r="16" spans="1:6" x14ac:dyDescent="0.25">
      <c r="A16" t="s">
        <v>61</v>
      </c>
      <c r="B16" t="s">
        <v>47</v>
      </c>
      <c r="C16" t="s">
        <v>529</v>
      </c>
      <c r="D16" t="s">
        <v>1378</v>
      </c>
      <c r="E16" s="2" t="s">
        <v>1417</v>
      </c>
    </row>
    <row r="17" spans="1:6" x14ac:dyDescent="0.25">
      <c r="A17" t="s">
        <v>191</v>
      </c>
      <c r="B17" t="s">
        <v>192</v>
      </c>
      <c r="C17" t="s">
        <v>530</v>
      </c>
      <c r="D17" t="s">
        <v>1029</v>
      </c>
      <c r="E17" s="2" t="s">
        <v>1406</v>
      </c>
      <c r="F17" s="2" t="s">
        <v>1418</v>
      </c>
    </row>
    <row r="18" spans="1:6" x14ac:dyDescent="0.25">
      <c r="A18" t="s">
        <v>334</v>
      </c>
      <c r="B18" t="s">
        <v>1296</v>
      </c>
      <c r="C18" t="s">
        <v>1297</v>
      </c>
      <c r="D18" t="s">
        <v>1029</v>
      </c>
      <c r="E18" s="2" t="s">
        <v>1406</v>
      </c>
      <c r="F18" s="2" t="s">
        <v>1406</v>
      </c>
    </row>
    <row r="19" spans="1:6" x14ac:dyDescent="0.25">
      <c r="A19" t="s">
        <v>242</v>
      </c>
      <c r="B19" t="s">
        <v>243</v>
      </c>
      <c r="C19" t="s">
        <v>531</v>
      </c>
      <c r="D19" t="s">
        <v>1030</v>
      </c>
      <c r="E19" s="2" t="s">
        <v>1408</v>
      </c>
      <c r="F19" s="2" t="s">
        <v>1419</v>
      </c>
    </row>
    <row r="20" spans="1:6" x14ac:dyDescent="0.25">
      <c r="A20" t="s">
        <v>172</v>
      </c>
      <c r="B20" t="s">
        <v>173</v>
      </c>
      <c r="C20" t="s">
        <v>532</v>
      </c>
      <c r="D20" t="s">
        <v>1029</v>
      </c>
      <c r="E20" s="2" t="s">
        <v>1406</v>
      </c>
      <c r="F20" s="2" t="s">
        <v>1407</v>
      </c>
    </row>
    <row r="21" spans="1:6" x14ac:dyDescent="0.25">
      <c r="A21" t="s">
        <v>107</v>
      </c>
      <c r="B21" t="s">
        <v>108</v>
      </c>
      <c r="C21" t="s">
        <v>533</v>
      </c>
      <c r="D21" t="s">
        <v>1071</v>
      </c>
      <c r="E21" s="2" t="s">
        <v>1415</v>
      </c>
    </row>
    <row r="22" spans="1:6" x14ac:dyDescent="0.25">
      <c r="A22" t="s">
        <v>84</v>
      </c>
      <c r="B22" t="s">
        <v>85</v>
      </c>
      <c r="C22" t="s">
        <v>534</v>
      </c>
      <c r="D22" t="s">
        <v>1035</v>
      </c>
      <c r="E22" s="2" t="s">
        <v>1420</v>
      </c>
    </row>
    <row r="23" spans="1:6" x14ac:dyDescent="0.25">
      <c r="A23" t="s">
        <v>97</v>
      </c>
      <c r="B23" t="s">
        <v>98</v>
      </c>
      <c r="C23" t="s">
        <v>535</v>
      </c>
      <c r="D23" t="s">
        <v>1071</v>
      </c>
      <c r="E23" s="2" t="s">
        <v>1415</v>
      </c>
    </row>
    <row r="24" spans="1:6" x14ac:dyDescent="0.25">
      <c r="A24" t="s">
        <v>95</v>
      </c>
      <c r="B24" t="s">
        <v>96</v>
      </c>
      <c r="C24" t="s">
        <v>536</v>
      </c>
      <c r="D24" t="s">
        <v>1071</v>
      </c>
      <c r="E24" s="2" t="s">
        <v>1415</v>
      </c>
    </row>
    <row r="25" spans="1:6" x14ac:dyDescent="0.25">
      <c r="A25" t="s">
        <v>1379</v>
      </c>
      <c r="B25" t="s">
        <v>1380</v>
      </c>
      <c r="C25" t="s">
        <v>1381</v>
      </c>
      <c r="D25" t="s">
        <v>1071</v>
      </c>
      <c r="E25" s="2" t="s">
        <v>1415</v>
      </c>
    </row>
    <row r="26" spans="1:6" x14ac:dyDescent="0.25">
      <c r="A26" t="s">
        <v>310</v>
      </c>
      <c r="B26" t="s">
        <v>311</v>
      </c>
      <c r="C26" t="s">
        <v>537</v>
      </c>
      <c r="D26" t="s">
        <v>1028</v>
      </c>
      <c r="E26" s="2" t="s">
        <v>1405</v>
      </c>
    </row>
    <row r="27" spans="1:6" x14ac:dyDescent="0.25">
      <c r="A27" t="s">
        <v>1298</v>
      </c>
      <c r="B27" t="s">
        <v>1299</v>
      </c>
      <c r="C27" t="s">
        <v>1300</v>
      </c>
      <c r="D27" t="s">
        <v>1029</v>
      </c>
      <c r="E27" s="2" t="s">
        <v>1406</v>
      </c>
      <c r="F27" s="2" t="s">
        <v>1421</v>
      </c>
    </row>
    <row r="28" spans="1:6" x14ac:dyDescent="0.25">
      <c r="A28" t="s">
        <v>335</v>
      </c>
      <c r="B28" t="s">
        <v>336</v>
      </c>
      <c r="C28" t="s">
        <v>538</v>
      </c>
      <c r="D28" t="s">
        <v>1029</v>
      </c>
      <c r="E28" s="2" t="s">
        <v>1406</v>
      </c>
      <c r="F28" s="2" t="s">
        <v>1406</v>
      </c>
    </row>
    <row r="29" spans="1:6" x14ac:dyDescent="0.25">
      <c r="A29" t="s">
        <v>1208</v>
      </c>
      <c r="B29" t="s">
        <v>1209</v>
      </c>
      <c r="C29" t="s">
        <v>1210</v>
      </c>
      <c r="D29" t="s">
        <v>1029</v>
      </c>
      <c r="E29" s="2" t="s">
        <v>1406</v>
      </c>
      <c r="F29" s="2" t="s">
        <v>1416</v>
      </c>
    </row>
    <row r="30" spans="1:6" x14ac:dyDescent="0.25">
      <c r="A30" t="s">
        <v>210</v>
      </c>
      <c r="B30" t="s">
        <v>211</v>
      </c>
      <c r="C30" t="s">
        <v>539</v>
      </c>
      <c r="D30" t="s">
        <v>1029</v>
      </c>
      <c r="E30" s="2" t="s">
        <v>1406</v>
      </c>
      <c r="F30" s="2" t="s">
        <v>1421</v>
      </c>
    </row>
    <row r="31" spans="1:6" x14ac:dyDescent="0.25">
      <c r="A31" t="s">
        <v>292</v>
      </c>
      <c r="B31" t="s">
        <v>995</v>
      </c>
      <c r="C31" t="s">
        <v>999</v>
      </c>
      <c r="D31" t="s">
        <v>1422</v>
      </c>
      <c r="E31" s="2" t="s">
        <v>1423</v>
      </c>
    </row>
    <row r="32" spans="1:6" x14ac:dyDescent="0.25">
      <c r="A32" t="s">
        <v>264</v>
      </c>
      <c r="B32" t="s">
        <v>265</v>
      </c>
      <c r="C32" t="s">
        <v>540</v>
      </c>
      <c r="D32" t="s">
        <v>1029</v>
      </c>
      <c r="E32" s="2" t="s">
        <v>1406</v>
      </c>
      <c r="F32" s="2" t="s">
        <v>1414</v>
      </c>
    </row>
    <row r="33" spans="1:6" x14ac:dyDescent="0.25">
      <c r="A33" t="s">
        <v>158</v>
      </c>
      <c r="B33" t="s">
        <v>159</v>
      </c>
      <c r="C33" t="s">
        <v>541</v>
      </c>
      <c r="D33" t="s">
        <v>1028</v>
      </c>
      <c r="E33" s="2" t="s">
        <v>1405</v>
      </c>
    </row>
    <row r="34" spans="1:6" x14ac:dyDescent="0.25">
      <c r="A34" t="s">
        <v>1009</v>
      </c>
      <c r="B34" t="s">
        <v>1010</v>
      </c>
      <c r="C34" t="s">
        <v>1012</v>
      </c>
      <c r="D34" t="s">
        <v>1422</v>
      </c>
      <c r="E34" s="2" t="s">
        <v>1423</v>
      </c>
    </row>
    <row r="35" spans="1:6" x14ac:dyDescent="0.25">
      <c r="A35" t="s">
        <v>749</v>
      </c>
      <c r="B35" t="s">
        <v>750</v>
      </c>
      <c r="C35" t="s">
        <v>751</v>
      </c>
      <c r="D35" t="s">
        <v>1030</v>
      </c>
      <c r="E35" s="2" t="s">
        <v>1408</v>
      </c>
      <c r="F35" s="2" t="s">
        <v>1409</v>
      </c>
    </row>
    <row r="36" spans="1:6" x14ac:dyDescent="0.25">
      <c r="A36" t="s">
        <v>105</v>
      </c>
      <c r="B36" t="s">
        <v>106</v>
      </c>
      <c r="C36" t="s">
        <v>542</v>
      </c>
      <c r="D36" t="s">
        <v>1071</v>
      </c>
      <c r="E36" s="2" t="s">
        <v>1415</v>
      </c>
    </row>
    <row r="37" spans="1:6" x14ac:dyDescent="0.25">
      <c r="A37" t="s">
        <v>201</v>
      </c>
      <c r="B37" t="s">
        <v>202</v>
      </c>
      <c r="C37" t="s">
        <v>543</v>
      </c>
      <c r="D37" t="s">
        <v>1029</v>
      </c>
      <c r="E37" s="2" t="s">
        <v>1406</v>
      </c>
      <c r="F37" s="2" t="s">
        <v>1421</v>
      </c>
    </row>
    <row r="38" spans="1:6" x14ac:dyDescent="0.25">
      <c r="A38" t="s">
        <v>1036</v>
      </c>
      <c r="B38" t="s">
        <v>1037</v>
      </c>
      <c r="C38" t="s">
        <v>1038</v>
      </c>
      <c r="D38" t="s">
        <v>1039</v>
      </c>
      <c r="E38" s="2" t="s">
        <v>1424</v>
      </c>
    </row>
    <row r="39" spans="1:6" x14ac:dyDescent="0.25">
      <c r="A39" t="s">
        <v>820</v>
      </c>
      <c r="B39" t="s">
        <v>1105</v>
      </c>
      <c r="C39" t="s">
        <v>1106</v>
      </c>
      <c r="D39" t="s">
        <v>1030</v>
      </c>
      <c r="E39" s="2" t="s">
        <v>1408</v>
      </c>
      <c r="F39" s="2" t="s">
        <v>1409</v>
      </c>
    </row>
    <row r="40" spans="1:6" x14ac:dyDescent="0.25">
      <c r="A40" t="s">
        <v>280</v>
      </c>
      <c r="B40" t="s">
        <v>281</v>
      </c>
      <c r="C40" t="s">
        <v>544</v>
      </c>
      <c r="D40" t="s">
        <v>1029</v>
      </c>
      <c r="E40" s="2" t="s">
        <v>1406</v>
      </c>
      <c r="F40" s="2" t="s">
        <v>1425</v>
      </c>
    </row>
    <row r="41" spans="1:6" x14ac:dyDescent="0.25">
      <c r="A41" t="s">
        <v>182</v>
      </c>
      <c r="B41" t="s">
        <v>183</v>
      </c>
      <c r="C41" t="s">
        <v>545</v>
      </c>
      <c r="D41" t="s">
        <v>1029</v>
      </c>
      <c r="E41" s="2" t="s">
        <v>1406</v>
      </c>
      <c r="F41" s="2" t="s">
        <v>1418</v>
      </c>
    </row>
    <row r="42" spans="1:6" x14ac:dyDescent="0.25">
      <c r="A42" t="s">
        <v>197</v>
      </c>
      <c r="B42" t="s">
        <v>198</v>
      </c>
      <c r="C42" t="s">
        <v>546</v>
      </c>
      <c r="D42" t="s">
        <v>1029</v>
      </c>
      <c r="E42" s="2" t="s">
        <v>1406</v>
      </c>
      <c r="F42" s="2" t="s">
        <v>1421</v>
      </c>
    </row>
    <row r="43" spans="1:6" x14ac:dyDescent="0.25">
      <c r="A43" t="s">
        <v>287</v>
      </c>
      <c r="B43" t="s">
        <v>781</v>
      </c>
      <c r="C43" t="s">
        <v>803</v>
      </c>
      <c r="D43" t="s">
        <v>1422</v>
      </c>
      <c r="E43" s="2" t="s">
        <v>1423</v>
      </c>
    </row>
    <row r="44" spans="1:6" x14ac:dyDescent="0.25">
      <c r="A44" t="s">
        <v>217</v>
      </c>
      <c r="B44" t="s">
        <v>776</v>
      </c>
      <c r="C44" t="s">
        <v>798</v>
      </c>
      <c r="D44" t="s">
        <v>1029</v>
      </c>
      <c r="E44" s="2" t="s">
        <v>1406</v>
      </c>
      <c r="F44" s="2" t="s">
        <v>1416</v>
      </c>
    </row>
    <row r="45" spans="1:6" x14ac:dyDescent="0.25">
      <c r="A45" t="s">
        <v>227</v>
      </c>
      <c r="B45" t="s">
        <v>777</v>
      </c>
      <c r="C45" t="s">
        <v>799</v>
      </c>
      <c r="D45" t="s">
        <v>1030</v>
      </c>
      <c r="E45" s="2" t="s">
        <v>1408</v>
      </c>
      <c r="F45" s="2" t="s">
        <v>1419</v>
      </c>
    </row>
    <row r="46" spans="1:6" x14ac:dyDescent="0.25">
      <c r="A46" t="s">
        <v>244</v>
      </c>
      <c r="B46" t="s">
        <v>779</v>
      </c>
      <c r="C46" t="s">
        <v>801</v>
      </c>
      <c r="D46" t="s">
        <v>1029</v>
      </c>
      <c r="E46" s="2" t="s">
        <v>1406</v>
      </c>
      <c r="F46" s="2" t="s">
        <v>1414</v>
      </c>
    </row>
    <row r="47" spans="1:6" x14ac:dyDescent="0.25">
      <c r="A47" t="s">
        <v>268</v>
      </c>
      <c r="B47" t="s">
        <v>780</v>
      </c>
      <c r="C47" t="s">
        <v>802</v>
      </c>
      <c r="D47" t="s">
        <v>1029</v>
      </c>
      <c r="E47" s="2" t="s">
        <v>1406</v>
      </c>
      <c r="F47" s="2" t="s">
        <v>1425</v>
      </c>
    </row>
    <row r="48" spans="1:6" x14ac:dyDescent="0.25">
      <c r="A48" t="s">
        <v>245</v>
      </c>
      <c r="B48" t="s">
        <v>246</v>
      </c>
      <c r="C48" t="s">
        <v>547</v>
      </c>
      <c r="D48" t="s">
        <v>1029</v>
      </c>
      <c r="E48" s="2" t="s">
        <v>1406</v>
      </c>
      <c r="F48" s="2" t="s">
        <v>1414</v>
      </c>
    </row>
    <row r="49" spans="1:6" x14ac:dyDescent="0.25">
      <c r="A49" t="s">
        <v>238</v>
      </c>
      <c r="B49" t="s">
        <v>239</v>
      </c>
      <c r="C49" t="s">
        <v>548</v>
      </c>
      <c r="D49" t="s">
        <v>1030</v>
      </c>
      <c r="E49" s="2" t="s">
        <v>1408</v>
      </c>
      <c r="F49" s="2" t="s">
        <v>1419</v>
      </c>
    </row>
    <row r="50" spans="1:6" x14ac:dyDescent="0.25">
      <c r="A50" t="s">
        <v>1211</v>
      </c>
      <c r="B50" t="s">
        <v>1212</v>
      </c>
      <c r="C50" t="s">
        <v>1213</v>
      </c>
      <c r="D50" t="s">
        <v>1030</v>
      </c>
      <c r="E50" s="2" t="s">
        <v>1408</v>
      </c>
      <c r="F50" s="2" t="s">
        <v>1409</v>
      </c>
    </row>
    <row r="51" spans="1:6" x14ac:dyDescent="0.25">
      <c r="A51" t="s">
        <v>352</v>
      </c>
      <c r="B51" t="s">
        <v>353</v>
      </c>
      <c r="C51" t="s">
        <v>549</v>
      </c>
      <c r="D51" t="s">
        <v>1035</v>
      </c>
      <c r="E51" s="2" t="s">
        <v>1420</v>
      </c>
    </row>
    <row r="52" spans="1:6" x14ac:dyDescent="0.25">
      <c r="A52" t="s">
        <v>118</v>
      </c>
      <c r="B52" t="s">
        <v>54</v>
      </c>
      <c r="C52" t="s">
        <v>550</v>
      </c>
      <c r="D52" t="s">
        <v>1422</v>
      </c>
      <c r="E52" s="2" t="s">
        <v>1423</v>
      </c>
    </row>
    <row r="53" spans="1:6" x14ac:dyDescent="0.25">
      <c r="A53" t="s">
        <v>199</v>
      </c>
      <c r="B53" t="s">
        <v>200</v>
      </c>
      <c r="C53" t="s">
        <v>551</v>
      </c>
      <c r="D53" t="s">
        <v>1029</v>
      </c>
      <c r="E53" s="2" t="s">
        <v>1406</v>
      </c>
      <c r="F53" s="2" t="s">
        <v>1421</v>
      </c>
    </row>
    <row r="54" spans="1:6" x14ac:dyDescent="0.25">
      <c r="A54" t="s">
        <v>316</v>
      </c>
      <c r="B54" t="s">
        <v>317</v>
      </c>
      <c r="C54" t="s">
        <v>552</v>
      </c>
      <c r="D54" t="s">
        <v>1035</v>
      </c>
      <c r="E54" s="2" t="s">
        <v>1420</v>
      </c>
    </row>
    <row r="55" spans="1:6" x14ac:dyDescent="0.25">
      <c r="A55" t="s">
        <v>1072</v>
      </c>
      <c r="B55" t="s">
        <v>1073</v>
      </c>
      <c r="C55" t="s">
        <v>1074</v>
      </c>
      <c r="D55" t="s">
        <v>1039</v>
      </c>
      <c r="E55" s="2" t="s">
        <v>1424</v>
      </c>
    </row>
    <row r="56" spans="1:6" x14ac:dyDescent="0.25">
      <c r="A56" t="s">
        <v>1107</v>
      </c>
      <c r="B56" t="s">
        <v>1108</v>
      </c>
      <c r="C56" t="s">
        <v>1109</v>
      </c>
      <c r="D56" t="s">
        <v>1071</v>
      </c>
      <c r="E56" s="2" t="s">
        <v>1415</v>
      </c>
    </row>
    <row r="57" spans="1:6" x14ac:dyDescent="0.25">
      <c r="A57" t="s">
        <v>184</v>
      </c>
      <c r="B57" t="s">
        <v>53</v>
      </c>
      <c r="C57" t="s">
        <v>553</v>
      </c>
      <c r="D57" t="s">
        <v>1029</v>
      </c>
      <c r="E57" s="2" t="s">
        <v>1406</v>
      </c>
      <c r="F57" s="2" t="s">
        <v>1418</v>
      </c>
    </row>
    <row r="58" spans="1:6" x14ac:dyDescent="0.25">
      <c r="A58" t="s">
        <v>1301</v>
      </c>
      <c r="B58" t="s">
        <v>1302</v>
      </c>
      <c r="C58" t="s">
        <v>1303</v>
      </c>
      <c r="D58" t="s">
        <v>1030</v>
      </c>
      <c r="E58" s="2" t="s">
        <v>1408</v>
      </c>
      <c r="F58" s="2" t="s">
        <v>1409</v>
      </c>
    </row>
    <row r="59" spans="1:6" x14ac:dyDescent="0.25">
      <c r="A59" t="s">
        <v>189</v>
      </c>
      <c r="B59" t="s">
        <v>190</v>
      </c>
      <c r="C59" t="s">
        <v>554</v>
      </c>
      <c r="D59" t="s">
        <v>1029</v>
      </c>
      <c r="E59" s="2" t="s">
        <v>1406</v>
      </c>
      <c r="F59" s="2" t="s">
        <v>1418</v>
      </c>
    </row>
    <row r="60" spans="1:6" x14ac:dyDescent="0.25">
      <c r="A60" t="s">
        <v>219</v>
      </c>
      <c r="B60" t="s">
        <v>220</v>
      </c>
      <c r="C60" t="s">
        <v>555</v>
      </c>
      <c r="D60" t="s">
        <v>1029</v>
      </c>
      <c r="E60" s="2" t="s">
        <v>1406</v>
      </c>
      <c r="F60" s="2" t="s">
        <v>1416</v>
      </c>
    </row>
    <row r="61" spans="1:6" x14ac:dyDescent="0.25">
      <c r="A61" t="s">
        <v>247</v>
      </c>
      <c r="B61" t="s">
        <v>248</v>
      </c>
      <c r="C61" t="s">
        <v>556</v>
      </c>
      <c r="D61" t="s">
        <v>1029</v>
      </c>
      <c r="E61" s="2" t="s">
        <v>1406</v>
      </c>
      <c r="F61" s="2" t="s">
        <v>1414</v>
      </c>
    </row>
    <row r="62" spans="1:6" x14ac:dyDescent="0.25">
      <c r="A62" t="s">
        <v>215</v>
      </c>
      <c r="B62" t="s">
        <v>216</v>
      </c>
      <c r="C62" t="s">
        <v>557</v>
      </c>
      <c r="D62" t="s">
        <v>1029</v>
      </c>
      <c r="E62" s="2" t="s">
        <v>1406</v>
      </c>
      <c r="F62" s="2" t="s">
        <v>1421</v>
      </c>
    </row>
    <row r="63" spans="1:6" x14ac:dyDescent="0.25">
      <c r="A63" t="s">
        <v>174</v>
      </c>
      <c r="B63" t="s">
        <v>175</v>
      </c>
      <c r="C63" t="s">
        <v>558</v>
      </c>
      <c r="D63" t="s">
        <v>1029</v>
      </c>
      <c r="E63" s="2" t="s">
        <v>1406</v>
      </c>
      <c r="F63" s="2" t="s">
        <v>1407</v>
      </c>
    </row>
    <row r="64" spans="1:6" x14ac:dyDescent="0.25">
      <c r="A64" t="s">
        <v>1214</v>
      </c>
      <c r="B64" t="s">
        <v>1215</v>
      </c>
      <c r="C64" t="s">
        <v>1216</v>
      </c>
      <c r="D64" t="s">
        <v>1029</v>
      </c>
      <c r="E64" s="2" t="s">
        <v>1406</v>
      </c>
      <c r="F64" s="2" t="s">
        <v>1421</v>
      </c>
    </row>
    <row r="65" spans="1:6" x14ac:dyDescent="0.25">
      <c r="A65" t="s">
        <v>1217</v>
      </c>
      <c r="B65" t="s">
        <v>1218</v>
      </c>
      <c r="C65" t="s">
        <v>1219</v>
      </c>
      <c r="D65" t="s">
        <v>1029</v>
      </c>
      <c r="E65" s="2" t="s">
        <v>1406</v>
      </c>
      <c r="F65" s="2" t="s">
        <v>1414</v>
      </c>
    </row>
    <row r="66" spans="1:6" x14ac:dyDescent="0.25">
      <c r="A66" t="s">
        <v>176</v>
      </c>
      <c r="B66" t="s">
        <v>177</v>
      </c>
      <c r="C66" t="s">
        <v>559</v>
      </c>
      <c r="D66" t="s">
        <v>1029</v>
      </c>
      <c r="E66" s="2" t="s">
        <v>1406</v>
      </c>
      <c r="F66" s="2" t="s">
        <v>1407</v>
      </c>
    </row>
    <row r="67" spans="1:6" x14ac:dyDescent="0.25">
      <c r="A67" t="s">
        <v>1220</v>
      </c>
      <c r="B67" t="s">
        <v>1221</v>
      </c>
      <c r="C67" t="s">
        <v>1222</v>
      </c>
      <c r="D67" t="s">
        <v>1029</v>
      </c>
      <c r="E67" s="2" t="s">
        <v>1406</v>
      </c>
      <c r="F67" s="2" t="s">
        <v>1406</v>
      </c>
    </row>
    <row r="68" spans="1:6" x14ac:dyDescent="0.25">
      <c r="A68" t="s">
        <v>208</v>
      </c>
      <c r="B68" t="s">
        <v>209</v>
      </c>
      <c r="C68" t="s">
        <v>560</v>
      </c>
      <c r="D68" t="s">
        <v>1039</v>
      </c>
      <c r="E68" s="2" t="s">
        <v>1424</v>
      </c>
    </row>
    <row r="69" spans="1:6" x14ac:dyDescent="0.25">
      <c r="A69" t="s">
        <v>324</v>
      </c>
      <c r="B69" t="s">
        <v>325</v>
      </c>
      <c r="C69" t="s">
        <v>561</v>
      </c>
      <c r="D69" t="s">
        <v>1028</v>
      </c>
      <c r="E69" s="2" t="s">
        <v>1405</v>
      </c>
    </row>
    <row r="70" spans="1:6" x14ac:dyDescent="0.25">
      <c r="A70" t="s">
        <v>276</v>
      </c>
      <c r="B70" t="s">
        <v>277</v>
      </c>
      <c r="C70" t="s">
        <v>562</v>
      </c>
      <c r="D70" t="s">
        <v>1029</v>
      </c>
      <c r="E70" s="2" t="s">
        <v>1406</v>
      </c>
      <c r="F70" s="2" t="s">
        <v>1425</v>
      </c>
    </row>
    <row r="71" spans="1:6" x14ac:dyDescent="0.25">
      <c r="A71" t="s">
        <v>757</v>
      </c>
      <c r="B71" t="s">
        <v>1353</v>
      </c>
      <c r="C71" t="s">
        <v>1354</v>
      </c>
      <c r="D71" t="s">
        <v>1029</v>
      </c>
      <c r="E71" s="2" t="s">
        <v>1406</v>
      </c>
      <c r="F71" s="2" t="s">
        <v>1425</v>
      </c>
    </row>
    <row r="72" spans="1:6" x14ac:dyDescent="0.25">
      <c r="A72" t="s">
        <v>225</v>
      </c>
      <c r="B72" t="s">
        <v>226</v>
      </c>
      <c r="C72" t="s">
        <v>563</v>
      </c>
      <c r="D72" t="s">
        <v>1029</v>
      </c>
      <c r="E72" s="2" t="s">
        <v>1406</v>
      </c>
      <c r="F72" s="2" t="s">
        <v>1416</v>
      </c>
    </row>
    <row r="73" spans="1:6" x14ac:dyDescent="0.25">
      <c r="A73" t="s">
        <v>761</v>
      </c>
      <c r="B73" t="s">
        <v>762</v>
      </c>
      <c r="C73" t="s">
        <v>763</v>
      </c>
      <c r="D73" t="s">
        <v>1422</v>
      </c>
      <c r="E73" s="2" t="s">
        <v>1423</v>
      </c>
    </row>
    <row r="74" spans="1:6" x14ac:dyDescent="0.25">
      <c r="A74" t="s">
        <v>340</v>
      </c>
      <c r="B74" t="s">
        <v>341</v>
      </c>
      <c r="C74" t="s">
        <v>564</v>
      </c>
      <c r="D74" t="s">
        <v>1031</v>
      </c>
      <c r="E74" s="2" t="s">
        <v>1410</v>
      </c>
    </row>
    <row r="75" spans="1:6" x14ac:dyDescent="0.25">
      <c r="A75" t="s">
        <v>80</v>
      </c>
      <c r="B75" t="s">
        <v>81</v>
      </c>
      <c r="C75" t="s">
        <v>565</v>
      </c>
      <c r="D75" t="s">
        <v>1035</v>
      </c>
      <c r="E75" s="2" t="s">
        <v>1420</v>
      </c>
    </row>
    <row r="76" spans="1:6" x14ac:dyDescent="0.25">
      <c r="A76" t="s">
        <v>990</v>
      </c>
      <c r="B76" t="s">
        <v>992</v>
      </c>
      <c r="C76" t="s">
        <v>996</v>
      </c>
      <c r="D76" t="s">
        <v>1029</v>
      </c>
      <c r="E76" s="2" t="s">
        <v>1406</v>
      </c>
      <c r="F76" s="2" t="s">
        <v>1407</v>
      </c>
    </row>
    <row r="77" spans="1:6" x14ac:dyDescent="0.25">
      <c r="A77" t="s">
        <v>147</v>
      </c>
      <c r="B77" t="s">
        <v>148</v>
      </c>
      <c r="C77" t="s">
        <v>566</v>
      </c>
      <c r="D77" t="s">
        <v>1030</v>
      </c>
      <c r="E77" s="2" t="s">
        <v>1408</v>
      </c>
      <c r="F77" s="2" t="s">
        <v>1409</v>
      </c>
    </row>
    <row r="78" spans="1:6" x14ac:dyDescent="0.25">
      <c r="A78" t="s">
        <v>187</v>
      </c>
      <c r="B78" t="s">
        <v>188</v>
      </c>
      <c r="C78" t="s">
        <v>567</v>
      </c>
      <c r="D78" t="s">
        <v>1029</v>
      </c>
      <c r="E78" s="2" t="s">
        <v>1406</v>
      </c>
      <c r="F78" s="2" t="s">
        <v>1418</v>
      </c>
    </row>
    <row r="79" spans="1:6" x14ac:dyDescent="0.25">
      <c r="A79" t="s">
        <v>207</v>
      </c>
      <c r="B79" t="s">
        <v>775</v>
      </c>
      <c r="C79" t="s">
        <v>797</v>
      </c>
      <c r="D79" t="s">
        <v>1029</v>
      </c>
      <c r="E79" s="2" t="s">
        <v>1406</v>
      </c>
      <c r="F79" s="2" t="s">
        <v>1421</v>
      </c>
    </row>
    <row r="80" spans="1:6" x14ac:dyDescent="0.25">
      <c r="A80" t="s">
        <v>302</v>
      </c>
      <c r="B80" t="s">
        <v>303</v>
      </c>
      <c r="C80" t="s">
        <v>568</v>
      </c>
      <c r="D80" t="s">
        <v>1028</v>
      </c>
      <c r="E80" s="2" t="s">
        <v>1405</v>
      </c>
    </row>
    <row r="81" spans="1:6" x14ac:dyDescent="0.25">
      <c r="A81" t="s">
        <v>364</v>
      </c>
      <c r="B81" t="s">
        <v>365</v>
      </c>
      <c r="C81" t="s">
        <v>569</v>
      </c>
      <c r="D81" t="s">
        <v>1422</v>
      </c>
      <c r="E81" s="2" t="s">
        <v>1423</v>
      </c>
    </row>
    <row r="82" spans="1:6" x14ac:dyDescent="0.25">
      <c r="A82" t="s">
        <v>82</v>
      </c>
      <c r="B82" t="s">
        <v>83</v>
      </c>
      <c r="C82" t="s">
        <v>570</v>
      </c>
      <c r="D82" t="s">
        <v>1035</v>
      </c>
      <c r="E82" s="2" t="s">
        <v>1420</v>
      </c>
    </row>
    <row r="83" spans="1:6" x14ac:dyDescent="0.25">
      <c r="A83" t="s">
        <v>114</v>
      </c>
      <c r="B83" t="s">
        <v>115</v>
      </c>
      <c r="C83" t="s">
        <v>571</v>
      </c>
      <c r="D83" t="s">
        <v>1071</v>
      </c>
      <c r="E83" s="2" t="s">
        <v>1415</v>
      </c>
    </row>
    <row r="84" spans="1:6" x14ac:dyDescent="0.25">
      <c r="A84" t="s">
        <v>129</v>
      </c>
      <c r="B84" t="s">
        <v>130</v>
      </c>
      <c r="C84" t="s">
        <v>572</v>
      </c>
      <c r="D84" t="s">
        <v>1030</v>
      </c>
      <c r="E84" s="2" t="s">
        <v>1408</v>
      </c>
      <c r="F84" s="2" t="s">
        <v>1409</v>
      </c>
    </row>
    <row r="85" spans="1:6" x14ac:dyDescent="0.25">
      <c r="A85" t="s">
        <v>1007</v>
      </c>
      <c r="B85" t="s">
        <v>1008</v>
      </c>
      <c r="C85" t="s">
        <v>1011</v>
      </c>
      <c r="D85" t="s">
        <v>1029</v>
      </c>
      <c r="E85" s="2" t="s">
        <v>1406</v>
      </c>
      <c r="F85" s="2" t="s">
        <v>1418</v>
      </c>
    </row>
    <row r="86" spans="1:6" x14ac:dyDescent="0.25">
      <c r="A86" t="s">
        <v>163</v>
      </c>
      <c r="B86" t="s">
        <v>1003</v>
      </c>
      <c r="C86" t="s">
        <v>1000</v>
      </c>
      <c r="D86" t="s">
        <v>1029</v>
      </c>
      <c r="E86" s="2" t="s">
        <v>1406</v>
      </c>
      <c r="F86" s="2" t="s">
        <v>1407</v>
      </c>
    </row>
    <row r="87" spans="1:6" x14ac:dyDescent="0.25">
      <c r="A87" t="s">
        <v>86</v>
      </c>
      <c r="B87" t="s">
        <v>1075</v>
      </c>
      <c r="C87" t="s">
        <v>1076</v>
      </c>
      <c r="D87" t="s">
        <v>1071</v>
      </c>
      <c r="E87" s="2" t="s">
        <v>1415</v>
      </c>
    </row>
    <row r="88" spans="1:6" x14ac:dyDescent="0.25">
      <c r="A88" t="s">
        <v>1077</v>
      </c>
      <c r="B88" t="s">
        <v>1078</v>
      </c>
      <c r="C88" t="s">
        <v>1079</v>
      </c>
      <c r="D88" t="s">
        <v>1071</v>
      </c>
      <c r="E88" s="2" t="s">
        <v>1415</v>
      </c>
    </row>
    <row r="89" spans="1:6" x14ac:dyDescent="0.25">
      <c r="A89" t="s">
        <v>360</v>
      </c>
      <c r="B89" t="s">
        <v>361</v>
      </c>
      <c r="C89" t="s">
        <v>573</v>
      </c>
      <c r="D89" t="s">
        <v>1422</v>
      </c>
      <c r="E89" s="2" t="s">
        <v>1423</v>
      </c>
    </row>
    <row r="90" spans="1:6" x14ac:dyDescent="0.25">
      <c r="A90" t="s">
        <v>350</v>
      </c>
      <c r="B90" t="s">
        <v>351</v>
      </c>
      <c r="C90" t="s">
        <v>574</v>
      </c>
      <c r="D90" t="s">
        <v>1035</v>
      </c>
      <c r="E90" s="2" t="s">
        <v>1420</v>
      </c>
    </row>
    <row r="91" spans="1:6" x14ac:dyDescent="0.25">
      <c r="A91" t="s">
        <v>1080</v>
      </c>
      <c r="B91" t="s">
        <v>1081</v>
      </c>
      <c r="C91" t="s">
        <v>1082</v>
      </c>
      <c r="D91" t="s">
        <v>1422</v>
      </c>
      <c r="E91" s="2" t="s">
        <v>1423</v>
      </c>
    </row>
    <row r="92" spans="1:6" x14ac:dyDescent="0.25">
      <c r="A92" t="s">
        <v>328</v>
      </c>
      <c r="B92" t="s">
        <v>329</v>
      </c>
      <c r="C92" t="s">
        <v>575</v>
      </c>
      <c r="D92" t="s">
        <v>1039</v>
      </c>
      <c r="E92" s="2" t="s">
        <v>1424</v>
      </c>
    </row>
    <row r="93" spans="1:6" x14ac:dyDescent="0.25">
      <c r="A93" t="s">
        <v>154</v>
      </c>
      <c r="B93" t="s">
        <v>771</v>
      </c>
      <c r="C93" t="s">
        <v>793</v>
      </c>
      <c r="D93" t="s">
        <v>1030</v>
      </c>
      <c r="E93" s="2" t="s">
        <v>1408</v>
      </c>
      <c r="F93" s="2" t="s">
        <v>1409</v>
      </c>
    </row>
    <row r="94" spans="1:6" x14ac:dyDescent="0.25">
      <c r="A94" t="s">
        <v>1110</v>
      </c>
      <c r="B94" t="s">
        <v>1111</v>
      </c>
      <c r="C94" t="s">
        <v>1112</v>
      </c>
      <c r="D94" t="s">
        <v>1422</v>
      </c>
      <c r="E94" s="2" t="s">
        <v>1423</v>
      </c>
    </row>
    <row r="95" spans="1:6" x14ac:dyDescent="0.25">
      <c r="A95" t="s">
        <v>78</v>
      </c>
      <c r="B95" t="s">
        <v>79</v>
      </c>
      <c r="C95" t="s">
        <v>576</v>
      </c>
      <c r="D95" t="s">
        <v>1039</v>
      </c>
      <c r="E95" s="2" t="s">
        <v>1424</v>
      </c>
    </row>
    <row r="96" spans="1:6" x14ac:dyDescent="0.25">
      <c r="A96" t="s">
        <v>743</v>
      </c>
      <c r="B96" t="s">
        <v>744</v>
      </c>
      <c r="C96" t="s">
        <v>745</v>
      </c>
      <c r="D96" t="s">
        <v>1039</v>
      </c>
      <c r="E96" s="2" t="s">
        <v>1424</v>
      </c>
    </row>
    <row r="97" spans="1:6" x14ac:dyDescent="0.25">
      <c r="A97" t="s">
        <v>228</v>
      </c>
      <c r="B97" t="s">
        <v>229</v>
      </c>
      <c r="C97" t="s">
        <v>577</v>
      </c>
      <c r="D97" t="s">
        <v>1030</v>
      </c>
      <c r="E97" s="2" t="s">
        <v>1408</v>
      </c>
      <c r="F97" s="2" t="s">
        <v>1419</v>
      </c>
    </row>
    <row r="98" spans="1:6" x14ac:dyDescent="0.25">
      <c r="A98" t="s">
        <v>235</v>
      </c>
      <c r="B98" t="s">
        <v>236</v>
      </c>
      <c r="C98" t="s">
        <v>578</v>
      </c>
      <c r="D98" t="s">
        <v>1030</v>
      </c>
      <c r="E98" s="2" t="s">
        <v>1408</v>
      </c>
      <c r="F98" s="2" t="s">
        <v>1419</v>
      </c>
    </row>
    <row r="99" spans="1:6" x14ac:dyDescent="0.25">
      <c r="A99" t="s">
        <v>1304</v>
      </c>
      <c r="B99" t="s">
        <v>1305</v>
      </c>
      <c r="C99" t="s">
        <v>1306</v>
      </c>
      <c r="D99" t="s">
        <v>1030</v>
      </c>
      <c r="E99" s="2" t="s">
        <v>1408</v>
      </c>
      <c r="F99" s="2" t="s">
        <v>1419</v>
      </c>
    </row>
    <row r="100" spans="1:6" x14ac:dyDescent="0.25">
      <c r="A100" t="s">
        <v>249</v>
      </c>
      <c r="B100" t="s">
        <v>250</v>
      </c>
      <c r="C100" t="s">
        <v>579</v>
      </c>
      <c r="D100" t="s">
        <v>1029</v>
      </c>
      <c r="E100" s="2" t="s">
        <v>1406</v>
      </c>
      <c r="F100" s="2" t="s">
        <v>1414</v>
      </c>
    </row>
    <row r="101" spans="1:6" x14ac:dyDescent="0.25">
      <c r="A101" t="s">
        <v>326</v>
      </c>
      <c r="B101" t="s">
        <v>327</v>
      </c>
      <c r="C101" t="s">
        <v>580</v>
      </c>
      <c r="D101" t="s">
        <v>1029</v>
      </c>
      <c r="E101" s="2" t="s">
        <v>1406</v>
      </c>
      <c r="F101" s="2" t="s">
        <v>1406</v>
      </c>
    </row>
    <row r="102" spans="1:6" x14ac:dyDescent="0.25">
      <c r="A102" t="s">
        <v>180</v>
      </c>
      <c r="B102" t="s">
        <v>181</v>
      </c>
      <c r="C102" t="s">
        <v>581</v>
      </c>
      <c r="D102" t="s">
        <v>1029</v>
      </c>
      <c r="E102" s="2" t="s">
        <v>1406</v>
      </c>
      <c r="F102" s="2" t="s">
        <v>1407</v>
      </c>
    </row>
    <row r="103" spans="1:6" x14ac:dyDescent="0.25">
      <c r="A103" t="s">
        <v>193</v>
      </c>
      <c r="B103" t="s">
        <v>194</v>
      </c>
      <c r="C103" t="s">
        <v>582</v>
      </c>
      <c r="D103" t="s">
        <v>1029</v>
      </c>
      <c r="E103" s="2" t="s">
        <v>1406</v>
      </c>
      <c r="F103" s="2" t="s">
        <v>1418</v>
      </c>
    </row>
    <row r="104" spans="1:6" x14ac:dyDescent="0.25">
      <c r="A104" t="s">
        <v>138</v>
      </c>
      <c r="B104" t="s">
        <v>1382</v>
      </c>
      <c r="C104" t="s">
        <v>1383</v>
      </c>
      <c r="D104" t="s">
        <v>1029</v>
      </c>
      <c r="E104" s="2" t="s">
        <v>1406</v>
      </c>
      <c r="F104" s="2" t="s">
        <v>1425</v>
      </c>
    </row>
    <row r="105" spans="1:6" x14ac:dyDescent="0.25">
      <c r="A105" t="s">
        <v>1223</v>
      </c>
      <c r="B105" t="s">
        <v>1224</v>
      </c>
      <c r="C105" t="s">
        <v>1225</v>
      </c>
      <c r="D105" t="s">
        <v>1029</v>
      </c>
      <c r="E105" s="2" t="s">
        <v>1406</v>
      </c>
      <c r="F105" s="2" t="s">
        <v>1426</v>
      </c>
    </row>
    <row r="106" spans="1:6" x14ac:dyDescent="0.25">
      <c r="A106" t="s">
        <v>119</v>
      </c>
      <c r="B106" t="s">
        <v>1427</v>
      </c>
      <c r="C106" t="s">
        <v>1428</v>
      </c>
      <c r="D106" t="s">
        <v>1071</v>
      </c>
      <c r="E106" s="2" t="s">
        <v>1415</v>
      </c>
    </row>
    <row r="107" spans="1:6" x14ac:dyDescent="0.25">
      <c r="A107" t="s">
        <v>1226</v>
      </c>
      <c r="B107" t="s">
        <v>1355</v>
      </c>
      <c r="C107" t="s">
        <v>1356</v>
      </c>
      <c r="D107" t="s">
        <v>1029</v>
      </c>
      <c r="E107" s="2" t="s">
        <v>1406</v>
      </c>
      <c r="F107" s="2" t="s">
        <v>1421</v>
      </c>
    </row>
    <row r="108" spans="1:6" x14ac:dyDescent="0.25">
      <c r="A108" t="s">
        <v>991</v>
      </c>
      <c r="B108" t="s">
        <v>993</v>
      </c>
      <c r="C108" t="s">
        <v>997</v>
      </c>
      <c r="D108" t="s">
        <v>1029</v>
      </c>
      <c r="E108" s="2" t="s">
        <v>1406</v>
      </c>
      <c r="F108" s="2" t="s">
        <v>1421</v>
      </c>
    </row>
    <row r="109" spans="1:6" x14ac:dyDescent="0.25">
      <c r="A109" t="s">
        <v>111</v>
      </c>
      <c r="B109" t="s">
        <v>112</v>
      </c>
      <c r="C109" t="s">
        <v>583</v>
      </c>
      <c r="D109" t="s">
        <v>1071</v>
      </c>
      <c r="E109" s="2" t="s">
        <v>1415</v>
      </c>
    </row>
    <row r="110" spans="1:6" x14ac:dyDescent="0.25">
      <c r="A110" t="s">
        <v>166</v>
      </c>
      <c r="B110" t="s">
        <v>167</v>
      </c>
      <c r="C110" t="s">
        <v>584</v>
      </c>
      <c r="D110" t="s">
        <v>1029</v>
      </c>
      <c r="E110" s="2" t="s">
        <v>1406</v>
      </c>
      <c r="F110" s="2" t="s">
        <v>1407</v>
      </c>
    </row>
    <row r="111" spans="1:6" x14ac:dyDescent="0.25">
      <c r="A111" t="s">
        <v>122</v>
      </c>
      <c r="B111" t="s">
        <v>769</v>
      </c>
      <c r="C111" t="s">
        <v>791</v>
      </c>
      <c r="D111" t="s">
        <v>1071</v>
      </c>
      <c r="E111" s="2" t="s">
        <v>1415</v>
      </c>
    </row>
    <row r="112" spans="1:6" x14ac:dyDescent="0.25">
      <c r="A112" t="s">
        <v>123</v>
      </c>
      <c r="B112" t="s">
        <v>1113</v>
      </c>
      <c r="C112" t="s">
        <v>1114</v>
      </c>
      <c r="D112" t="s">
        <v>1071</v>
      </c>
      <c r="E112" s="2" t="s">
        <v>1415</v>
      </c>
    </row>
    <row r="113" spans="1:6" x14ac:dyDescent="0.25">
      <c r="A113" t="s">
        <v>214</v>
      </c>
      <c r="B113" t="s">
        <v>1357</v>
      </c>
      <c r="C113" t="s">
        <v>1358</v>
      </c>
      <c r="D113" t="s">
        <v>1039</v>
      </c>
      <c r="E113" s="2" t="s">
        <v>1424</v>
      </c>
    </row>
    <row r="114" spans="1:6" x14ac:dyDescent="0.25">
      <c r="A114" t="s">
        <v>332</v>
      </c>
      <c r="B114" t="s">
        <v>333</v>
      </c>
      <c r="C114" t="s">
        <v>585</v>
      </c>
      <c r="D114" t="s">
        <v>1029</v>
      </c>
      <c r="E114" s="2" t="s">
        <v>1406</v>
      </c>
      <c r="F114" s="2" t="s">
        <v>1406</v>
      </c>
    </row>
    <row r="115" spans="1:6" x14ac:dyDescent="0.25">
      <c r="A115" t="s">
        <v>337</v>
      </c>
      <c r="B115" t="s">
        <v>338</v>
      </c>
      <c r="C115" t="s">
        <v>586</v>
      </c>
      <c r="D115" t="s">
        <v>1029</v>
      </c>
      <c r="E115" s="2" t="s">
        <v>1406</v>
      </c>
      <c r="F115" s="2" t="s">
        <v>1406</v>
      </c>
    </row>
    <row r="116" spans="1:6" x14ac:dyDescent="0.25">
      <c r="A116" t="s">
        <v>266</v>
      </c>
      <c r="B116" t="s">
        <v>267</v>
      </c>
      <c r="C116" t="s">
        <v>587</v>
      </c>
      <c r="D116" t="s">
        <v>1029</v>
      </c>
      <c r="E116" s="2" t="s">
        <v>1406</v>
      </c>
      <c r="F116" s="2" t="s">
        <v>1414</v>
      </c>
    </row>
    <row r="117" spans="1:6" x14ac:dyDescent="0.25">
      <c r="A117" t="s">
        <v>320</v>
      </c>
      <c r="B117" t="s">
        <v>1359</v>
      </c>
      <c r="C117" t="s">
        <v>1360</v>
      </c>
      <c r="D117" t="s">
        <v>1029</v>
      </c>
      <c r="E117" s="2" t="s">
        <v>1406</v>
      </c>
      <c r="F117" s="2" t="s">
        <v>1406</v>
      </c>
    </row>
    <row r="118" spans="1:6" x14ac:dyDescent="0.25">
      <c r="A118" t="s">
        <v>152</v>
      </c>
      <c r="B118" t="s">
        <v>153</v>
      </c>
      <c r="C118" t="s">
        <v>588</v>
      </c>
      <c r="D118" t="s">
        <v>1030</v>
      </c>
      <c r="E118" s="2" t="s">
        <v>1408</v>
      </c>
      <c r="F118" s="2" t="s">
        <v>1409</v>
      </c>
    </row>
    <row r="119" spans="1:6" x14ac:dyDescent="0.25">
      <c r="A119" t="s">
        <v>168</v>
      </c>
      <c r="B119" t="s">
        <v>169</v>
      </c>
      <c r="C119" t="s">
        <v>589</v>
      </c>
      <c r="D119" t="s">
        <v>1029</v>
      </c>
      <c r="E119" s="2" t="s">
        <v>1406</v>
      </c>
      <c r="F119" s="2" t="s">
        <v>1407</v>
      </c>
    </row>
    <row r="120" spans="1:6" x14ac:dyDescent="0.25">
      <c r="A120" t="s">
        <v>73</v>
      </c>
      <c r="B120" t="s">
        <v>766</v>
      </c>
      <c r="C120" t="s">
        <v>788</v>
      </c>
      <c r="D120" t="s">
        <v>1039</v>
      </c>
      <c r="E120" s="2" t="s">
        <v>1424</v>
      </c>
    </row>
    <row r="121" spans="1:6" x14ac:dyDescent="0.25">
      <c r="A121" t="s">
        <v>318</v>
      </c>
      <c r="B121" t="s">
        <v>319</v>
      </c>
      <c r="C121" t="s">
        <v>590</v>
      </c>
      <c r="D121" t="s">
        <v>1035</v>
      </c>
      <c r="E121" s="2" t="s">
        <v>1420</v>
      </c>
    </row>
    <row r="122" spans="1:6" x14ac:dyDescent="0.25">
      <c r="A122" t="s">
        <v>90</v>
      </c>
      <c r="B122" t="s">
        <v>91</v>
      </c>
      <c r="C122" t="s">
        <v>591</v>
      </c>
      <c r="D122" t="s">
        <v>1071</v>
      </c>
      <c r="E122" s="2" t="s">
        <v>1415</v>
      </c>
    </row>
    <row r="123" spans="1:6" x14ac:dyDescent="0.25">
      <c r="A123" t="s">
        <v>88</v>
      </c>
      <c r="B123" t="s">
        <v>89</v>
      </c>
      <c r="C123" t="s">
        <v>592</v>
      </c>
      <c r="D123" t="s">
        <v>1071</v>
      </c>
      <c r="E123" s="2" t="s">
        <v>1415</v>
      </c>
    </row>
    <row r="124" spans="1:6" x14ac:dyDescent="0.25">
      <c r="A124" t="s">
        <v>66</v>
      </c>
      <c r="B124" t="s">
        <v>765</v>
      </c>
      <c r="C124" t="s">
        <v>787</v>
      </c>
      <c r="D124" t="s">
        <v>1034</v>
      </c>
      <c r="E124" s="2" t="s">
        <v>1429</v>
      </c>
    </row>
    <row r="125" spans="1:6" x14ac:dyDescent="0.25">
      <c r="A125" t="s">
        <v>251</v>
      </c>
      <c r="B125" t="s">
        <v>252</v>
      </c>
      <c r="C125" t="s">
        <v>593</v>
      </c>
      <c r="D125" t="s">
        <v>1029</v>
      </c>
      <c r="E125" s="2" t="s">
        <v>1406</v>
      </c>
      <c r="F125" s="2" t="s">
        <v>1414</v>
      </c>
    </row>
    <row r="126" spans="1:6" x14ac:dyDescent="0.25">
      <c r="A126" t="s">
        <v>164</v>
      </c>
      <c r="B126" t="s">
        <v>46</v>
      </c>
      <c r="C126" t="s">
        <v>594</v>
      </c>
      <c r="D126" t="s">
        <v>1029</v>
      </c>
      <c r="E126" s="2" t="s">
        <v>1406</v>
      </c>
      <c r="F126" s="2" t="s">
        <v>1407</v>
      </c>
    </row>
    <row r="127" spans="1:6" x14ac:dyDescent="0.25">
      <c r="A127" t="s">
        <v>1307</v>
      </c>
      <c r="B127" t="s">
        <v>1308</v>
      </c>
      <c r="C127" t="s">
        <v>1309</v>
      </c>
      <c r="D127" t="s">
        <v>1039</v>
      </c>
      <c r="E127" s="2" t="s">
        <v>1424</v>
      </c>
    </row>
    <row r="128" spans="1:6" x14ac:dyDescent="0.25">
      <c r="A128" t="s">
        <v>165</v>
      </c>
      <c r="B128" t="s">
        <v>55</v>
      </c>
      <c r="C128" t="s">
        <v>595</v>
      </c>
      <c r="D128" t="s">
        <v>1029</v>
      </c>
      <c r="E128" s="2" t="s">
        <v>1406</v>
      </c>
      <c r="F128" s="2" t="s">
        <v>1407</v>
      </c>
    </row>
    <row r="129" spans="1:6" x14ac:dyDescent="0.25">
      <c r="A129" t="s">
        <v>170</v>
      </c>
      <c r="B129" t="s">
        <v>171</v>
      </c>
      <c r="C129" t="s">
        <v>596</v>
      </c>
      <c r="D129" t="s">
        <v>1029</v>
      </c>
      <c r="E129" s="2" t="s">
        <v>1406</v>
      </c>
      <c r="F129" s="2" t="s">
        <v>1407</v>
      </c>
    </row>
    <row r="130" spans="1:6" x14ac:dyDescent="0.25">
      <c r="A130" t="s">
        <v>1310</v>
      </c>
      <c r="B130" t="s">
        <v>1311</v>
      </c>
      <c r="C130" t="s">
        <v>1312</v>
      </c>
      <c r="D130" t="s">
        <v>1030</v>
      </c>
      <c r="E130" s="2" t="s">
        <v>1408</v>
      </c>
      <c r="F130" s="2" t="s">
        <v>1409</v>
      </c>
    </row>
    <row r="131" spans="1:6" x14ac:dyDescent="0.25">
      <c r="A131" t="s">
        <v>274</v>
      </c>
      <c r="B131" t="s">
        <v>275</v>
      </c>
      <c r="C131" t="s">
        <v>597</v>
      </c>
      <c r="D131" t="s">
        <v>1028</v>
      </c>
      <c r="E131" s="2" t="s">
        <v>1405</v>
      </c>
    </row>
    <row r="132" spans="1:6" x14ac:dyDescent="0.25">
      <c r="A132" t="s">
        <v>270</v>
      </c>
      <c r="B132" t="s">
        <v>271</v>
      </c>
      <c r="C132" t="s">
        <v>598</v>
      </c>
      <c r="D132" t="s">
        <v>1029</v>
      </c>
      <c r="E132" s="2" t="s">
        <v>1406</v>
      </c>
      <c r="F132" s="2" t="s">
        <v>1425</v>
      </c>
    </row>
    <row r="133" spans="1:6" x14ac:dyDescent="0.25">
      <c r="A133" t="s">
        <v>136</v>
      </c>
      <c r="B133" t="s">
        <v>1115</v>
      </c>
      <c r="C133" t="s">
        <v>1116</v>
      </c>
      <c r="D133" t="s">
        <v>1030</v>
      </c>
      <c r="E133" s="2" t="s">
        <v>1408</v>
      </c>
      <c r="F133" s="2" t="s">
        <v>1409</v>
      </c>
    </row>
    <row r="134" spans="1:6" x14ac:dyDescent="0.25">
      <c r="A134" t="s">
        <v>132</v>
      </c>
      <c r="B134" t="s">
        <v>1117</v>
      </c>
      <c r="C134" t="s">
        <v>1118</v>
      </c>
      <c r="D134" t="s">
        <v>1030</v>
      </c>
      <c r="E134" s="2" t="s">
        <v>1408</v>
      </c>
      <c r="F134" s="2" t="s">
        <v>1409</v>
      </c>
    </row>
    <row r="135" spans="1:6" x14ac:dyDescent="0.25">
      <c r="A135" t="s">
        <v>1119</v>
      </c>
      <c r="B135" t="s">
        <v>1120</v>
      </c>
      <c r="C135" t="s">
        <v>1121</v>
      </c>
      <c r="D135" t="s">
        <v>1030</v>
      </c>
      <c r="E135" s="2" t="s">
        <v>1408</v>
      </c>
      <c r="F135" s="2" t="s">
        <v>1409</v>
      </c>
    </row>
    <row r="136" spans="1:6" x14ac:dyDescent="0.25">
      <c r="A136" t="s">
        <v>205</v>
      </c>
      <c r="B136" t="s">
        <v>206</v>
      </c>
      <c r="C136" t="s">
        <v>599</v>
      </c>
      <c r="D136" t="s">
        <v>1029</v>
      </c>
      <c r="E136" s="2" t="s">
        <v>1406</v>
      </c>
      <c r="F136" s="2" t="s">
        <v>1421</v>
      </c>
    </row>
    <row r="137" spans="1:6" x14ac:dyDescent="0.25">
      <c r="A137" t="s">
        <v>135</v>
      </c>
      <c r="B137" t="s">
        <v>1122</v>
      </c>
      <c r="C137" t="s">
        <v>1123</v>
      </c>
      <c r="D137" t="s">
        <v>1030</v>
      </c>
      <c r="E137" s="2" t="s">
        <v>1408</v>
      </c>
      <c r="F137" s="2" t="s">
        <v>1409</v>
      </c>
    </row>
    <row r="138" spans="1:6" x14ac:dyDescent="0.25">
      <c r="A138" t="s">
        <v>1313</v>
      </c>
      <c r="B138" t="s">
        <v>1314</v>
      </c>
      <c r="C138" t="s">
        <v>1315</v>
      </c>
      <c r="D138" t="s">
        <v>1030</v>
      </c>
      <c r="E138" s="2" t="s">
        <v>1408</v>
      </c>
      <c r="F138" s="2" t="s">
        <v>1419</v>
      </c>
    </row>
    <row r="139" spans="1:6" x14ac:dyDescent="0.25">
      <c r="A139" t="s">
        <v>1124</v>
      </c>
      <c r="B139" t="s">
        <v>1125</v>
      </c>
      <c r="C139" t="s">
        <v>1126</v>
      </c>
      <c r="D139" t="s">
        <v>1030</v>
      </c>
      <c r="E139" s="2" t="s">
        <v>1408</v>
      </c>
      <c r="F139" s="2" t="s">
        <v>1409</v>
      </c>
    </row>
    <row r="140" spans="1:6" x14ac:dyDescent="0.25">
      <c r="A140" t="s">
        <v>1430</v>
      </c>
      <c r="B140" t="s">
        <v>1431</v>
      </c>
      <c r="C140" t="s">
        <v>1432</v>
      </c>
      <c r="D140" t="s">
        <v>1030</v>
      </c>
      <c r="E140" s="2" t="s">
        <v>1408</v>
      </c>
      <c r="F140" s="2" t="s">
        <v>1409</v>
      </c>
    </row>
    <row r="141" spans="1:6" x14ac:dyDescent="0.25">
      <c r="A141" t="s">
        <v>203</v>
      </c>
      <c r="B141" t="s">
        <v>204</v>
      </c>
      <c r="C141" t="s">
        <v>600</v>
      </c>
      <c r="D141" t="s">
        <v>1029</v>
      </c>
      <c r="E141" s="2" t="s">
        <v>1406</v>
      </c>
      <c r="F141" s="2" t="s">
        <v>1421</v>
      </c>
    </row>
    <row r="142" spans="1:6" x14ac:dyDescent="0.25">
      <c r="A142" t="s">
        <v>297</v>
      </c>
      <c r="B142" t="s">
        <v>298</v>
      </c>
      <c r="C142" t="s">
        <v>601</v>
      </c>
      <c r="D142" t="s">
        <v>1422</v>
      </c>
      <c r="E142" s="2" t="s">
        <v>1423</v>
      </c>
    </row>
    <row r="143" spans="1:6" x14ac:dyDescent="0.25">
      <c r="A143" t="s">
        <v>261</v>
      </c>
      <c r="B143" t="s">
        <v>262</v>
      </c>
      <c r="C143" t="s">
        <v>602</v>
      </c>
      <c r="D143" t="s">
        <v>1029</v>
      </c>
      <c r="E143" s="2" t="s">
        <v>1406</v>
      </c>
      <c r="F143" s="2" t="s">
        <v>1414</v>
      </c>
    </row>
    <row r="144" spans="1:6" x14ac:dyDescent="0.25">
      <c r="A144" t="s">
        <v>221</v>
      </c>
      <c r="B144" t="s">
        <v>222</v>
      </c>
      <c r="C144" t="s">
        <v>603</v>
      </c>
      <c r="D144" t="s">
        <v>1029</v>
      </c>
      <c r="E144" s="2" t="s">
        <v>1406</v>
      </c>
      <c r="F144" s="2" t="s">
        <v>1416</v>
      </c>
    </row>
    <row r="145" spans="1:6" x14ac:dyDescent="0.25">
      <c r="A145" t="s">
        <v>137</v>
      </c>
      <c r="B145" t="s">
        <v>1127</v>
      </c>
      <c r="C145" t="s">
        <v>1128</v>
      </c>
      <c r="D145" t="s">
        <v>1030</v>
      </c>
      <c r="E145" s="2" t="s">
        <v>1408</v>
      </c>
      <c r="F145" s="2" t="s">
        <v>1409</v>
      </c>
    </row>
    <row r="146" spans="1:6" x14ac:dyDescent="0.25">
      <c r="A146" t="s">
        <v>57</v>
      </c>
      <c r="B146" t="s">
        <v>1129</v>
      </c>
      <c r="C146" t="s">
        <v>1130</v>
      </c>
      <c r="D146" t="s">
        <v>1030</v>
      </c>
      <c r="E146" s="2" t="s">
        <v>1408</v>
      </c>
      <c r="F146" s="2" t="s">
        <v>1409</v>
      </c>
    </row>
    <row r="147" spans="1:6" x14ac:dyDescent="0.25">
      <c r="A147" t="s">
        <v>1131</v>
      </c>
      <c r="B147" t="s">
        <v>1132</v>
      </c>
      <c r="C147" t="s">
        <v>1133</v>
      </c>
      <c r="D147" t="s">
        <v>1030</v>
      </c>
      <c r="E147" s="2" t="s">
        <v>1408</v>
      </c>
      <c r="F147" s="2" t="s">
        <v>1409</v>
      </c>
    </row>
    <row r="148" spans="1:6" x14ac:dyDescent="0.25">
      <c r="A148" t="s">
        <v>1316</v>
      </c>
      <c r="B148" t="s">
        <v>1317</v>
      </c>
      <c r="C148" t="s">
        <v>1318</v>
      </c>
      <c r="D148" t="s">
        <v>1030</v>
      </c>
      <c r="E148" s="2" t="s">
        <v>1408</v>
      </c>
      <c r="F148" s="2" t="s">
        <v>1419</v>
      </c>
    </row>
    <row r="149" spans="1:6" x14ac:dyDescent="0.25">
      <c r="A149" t="s">
        <v>240</v>
      </c>
      <c r="B149" t="s">
        <v>241</v>
      </c>
      <c r="C149" t="s">
        <v>604</v>
      </c>
      <c r="D149" t="s">
        <v>1030</v>
      </c>
      <c r="E149" s="2" t="s">
        <v>1408</v>
      </c>
      <c r="F149" s="2" t="s">
        <v>1419</v>
      </c>
    </row>
    <row r="150" spans="1:6" x14ac:dyDescent="0.25">
      <c r="A150" t="s">
        <v>289</v>
      </c>
      <c r="B150" t="s">
        <v>1134</v>
      </c>
      <c r="C150" t="s">
        <v>1135</v>
      </c>
      <c r="D150" t="s">
        <v>1422</v>
      </c>
      <c r="E150" s="2" t="s">
        <v>1423</v>
      </c>
    </row>
    <row r="151" spans="1:6" x14ac:dyDescent="0.25">
      <c r="A151" t="s">
        <v>331</v>
      </c>
      <c r="B151" t="s">
        <v>784</v>
      </c>
      <c r="C151" t="s">
        <v>806</v>
      </c>
      <c r="D151" t="s">
        <v>1029</v>
      </c>
      <c r="E151" s="2" t="s">
        <v>1406</v>
      </c>
      <c r="F151" s="2" t="s">
        <v>1406</v>
      </c>
    </row>
    <row r="152" spans="1:6" x14ac:dyDescent="0.25">
      <c r="A152" t="s">
        <v>157</v>
      </c>
      <c r="B152" t="s">
        <v>1227</v>
      </c>
      <c r="C152" t="s">
        <v>1228</v>
      </c>
      <c r="D152" t="s">
        <v>1029</v>
      </c>
      <c r="E152" s="2" t="s">
        <v>1406</v>
      </c>
      <c r="F152" s="2" t="s">
        <v>1406</v>
      </c>
    </row>
    <row r="153" spans="1:6" x14ac:dyDescent="0.25">
      <c r="A153" t="s">
        <v>1384</v>
      </c>
      <c r="B153" t="s">
        <v>1385</v>
      </c>
      <c r="C153" t="s">
        <v>1386</v>
      </c>
      <c r="D153" t="s">
        <v>1030</v>
      </c>
      <c r="E153" s="2" t="s">
        <v>1408</v>
      </c>
      <c r="F153" s="2" t="s">
        <v>1408</v>
      </c>
    </row>
    <row r="154" spans="1:6" x14ac:dyDescent="0.25">
      <c r="A154" t="s">
        <v>339</v>
      </c>
      <c r="B154" t="s">
        <v>785</v>
      </c>
      <c r="C154" t="s">
        <v>807</v>
      </c>
      <c r="D154" t="s">
        <v>1031</v>
      </c>
      <c r="E154" s="2" t="s">
        <v>1410</v>
      </c>
    </row>
    <row r="155" spans="1:6" x14ac:dyDescent="0.25">
      <c r="A155" t="s">
        <v>321</v>
      </c>
      <c r="B155" t="s">
        <v>1136</v>
      </c>
      <c r="C155" t="s">
        <v>1137</v>
      </c>
      <c r="D155" t="s">
        <v>1422</v>
      </c>
      <c r="E155" s="2" t="s">
        <v>1423</v>
      </c>
    </row>
    <row r="156" spans="1:6" x14ac:dyDescent="0.25">
      <c r="A156" t="s">
        <v>758</v>
      </c>
      <c r="B156" t="s">
        <v>759</v>
      </c>
      <c r="C156" t="s">
        <v>760</v>
      </c>
      <c r="D156" t="s">
        <v>1035</v>
      </c>
      <c r="E156" s="2" t="s">
        <v>1420</v>
      </c>
    </row>
    <row r="157" spans="1:6" x14ac:dyDescent="0.25">
      <c r="A157" t="s">
        <v>72</v>
      </c>
      <c r="B157" t="s">
        <v>1040</v>
      </c>
      <c r="C157" t="s">
        <v>1041</v>
      </c>
      <c r="D157" t="s">
        <v>1039</v>
      </c>
      <c r="E157" s="2" t="s">
        <v>1424</v>
      </c>
    </row>
    <row r="158" spans="1:6" x14ac:dyDescent="0.25">
      <c r="A158" t="s">
        <v>746</v>
      </c>
      <c r="B158" t="s">
        <v>747</v>
      </c>
      <c r="C158" t="s">
        <v>748</v>
      </c>
      <c r="D158" t="s">
        <v>1039</v>
      </c>
      <c r="E158" s="2" t="s">
        <v>1424</v>
      </c>
    </row>
    <row r="159" spans="1:6" x14ac:dyDescent="0.25">
      <c r="A159" t="s">
        <v>77</v>
      </c>
      <c r="B159" t="s">
        <v>1083</v>
      </c>
      <c r="C159" t="s">
        <v>1084</v>
      </c>
      <c r="D159" t="s">
        <v>1039</v>
      </c>
      <c r="E159" s="2" t="s">
        <v>1424</v>
      </c>
    </row>
    <row r="160" spans="1:6" x14ac:dyDescent="0.25">
      <c r="A160" t="s">
        <v>354</v>
      </c>
      <c r="B160" t="s">
        <v>1433</v>
      </c>
      <c r="C160" t="s">
        <v>1434</v>
      </c>
      <c r="D160" t="s">
        <v>1422</v>
      </c>
      <c r="E160" s="2" t="s">
        <v>1423</v>
      </c>
    </row>
    <row r="161" spans="1:6" x14ac:dyDescent="0.25">
      <c r="A161" t="s">
        <v>301</v>
      </c>
      <c r="B161" t="s">
        <v>783</v>
      </c>
      <c r="C161" t="s">
        <v>805</v>
      </c>
      <c r="D161" t="s">
        <v>1028</v>
      </c>
      <c r="E161" s="2" t="s">
        <v>1405</v>
      </c>
    </row>
    <row r="162" spans="1:6" x14ac:dyDescent="0.25">
      <c r="A162" t="s">
        <v>156</v>
      </c>
      <c r="B162" t="s">
        <v>774</v>
      </c>
      <c r="C162" t="s">
        <v>796</v>
      </c>
      <c r="D162" t="s">
        <v>1029</v>
      </c>
      <c r="E162" s="2" t="s">
        <v>1406</v>
      </c>
      <c r="F162" s="2" t="s">
        <v>1406</v>
      </c>
    </row>
    <row r="163" spans="1:6" x14ac:dyDescent="0.25">
      <c r="A163" t="s">
        <v>348</v>
      </c>
      <c r="B163" t="s">
        <v>349</v>
      </c>
      <c r="C163" t="s">
        <v>605</v>
      </c>
      <c r="D163" t="s">
        <v>1035</v>
      </c>
      <c r="E163" s="2" t="s">
        <v>1420</v>
      </c>
    </row>
    <row r="164" spans="1:6" x14ac:dyDescent="0.25">
      <c r="A164" t="s">
        <v>59</v>
      </c>
      <c r="B164" t="s">
        <v>60</v>
      </c>
      <c r="C164" t="s">
        <v>606</v>
      </c>
      <c r="D164" t="s">
        <v>1034</v>
      </c>
      <c r="E164" s="2" t="s">
        <v>1429</v>
      </c>
    </row>
    <row r="165" spans="1:6" x14ac:dyDescent="0.25">
      <c r="A165" t="s">
        <v>185</v>
      </c>
      <c r="B165" t="s">
        <v>186</v>
      </c>
      <c r="C165" t="s">
        <v>607</v>
      </c>
      <c r="D165" t="s">
        <v>1029</v>
      </c>
      <c r="E165" s="2" t="s">
        <v>1406</v>
      </c>
      <c r="F165" s="2" t="s">
        <v>1418</v>
      </c>
    </row>
    <row r="166" spans="1:6" x14ac:dyDescent="0.25">
      <c r="A166" t="s">
        <v>288</v>
      </c>
      <c r="B166" t="s">
        <v>782</v>
      </c>
      <c r="C166" t="s">
        <v>804</v>
      </c>
      <c r="D166" t="s">
        <v>1422</v>
      </c>
      <c r="E166" s="2" t="s">
        <v>1423</v>
      </c>
    </row>
    <row r="167" spans="1:6" x14ac:dyDescent="0.25">
      <c r="A167" t="s">
        <v>133</v>
      </c>
      <c r="B167" t="s">
        <v>1138</v>
      </c>
      <c r="C167" t="s">
        <v>1139</v>
      </c>
      <c r="D167" t="s">
        <v>1030</v>
      </c>
      <c r="E167" s="2" t="s">
        <v>1408</v>
      </c>
      <c r="F167" s="2" t="s">
        <v>1409</v>
      </c>
    </row>
    <row r="168" spans="1:6" x14ac:dyDescent="0.25">
      <c r="A168" t="s">
        <v>131</v>
      </c>
      <c r="B168" t="s">
        <v>1140</v>
      </c>
      <c r="C168" t="s">
        <v>1141</v>
      </c>
      <c r="D168" t="s">
        <v>1030</v>
      </c>
      <c r="E168" s="2" t="s">
        <v>1408</v>
      </c>
      <c r="F168" s="2" t="s">
        <v>1409</v>
      </c>
    </row>
    <row r="169" spans="1:6" x14ac:dyDescent="0.25">
      <c r="A169" t="s">
        <v>1142</v>
      </c>
      <c r="B169" t="s">
        <v>1143</v>
      </c>
      <c r="C169" t="s">
        <v>1144</v>
      </c>
      <c r="D169" t="s">
        <v>1030</v>
      </c>
      <c r="E169" s="2" t="s">
        <v>1408</v>
      </c>
      <c r="F169" s="2" t="s">
        <v>1409</v>
      </c>
    </row>
    <row r="170" spans="1:6" x14ac:dyDescent="0.25">
      <c r="A170" t="s">
        <v>178</v>
      </c>
      <c r="B170" t="s">
        <v>179</v>
      </c>
      <c r="C170" t="s">
        <v>608</v>
      </c>
      <c r="D170" t="s">
        <v>1029</v>
      </c>
      <c r="E170" s="2" t="s">
        <v>1406</v>
      </c>
      <c r="F170" s="2" t="s">
        <v>1407</v>
      </c>
    </row>
    <row r="171" spans="1:6" x14ac:dyDescent="0.25">
      <c r="A171" t="s">
        <v>253</v>
      </c>
      <c r="B171" t="s">
        <v>254</v>
      </c>
      <c r="C171" t="s">
        <v>609</v>
      </c>
      <c r="D171" t="s">
        <v>1029</v>
      </c>
      <c r="E171" s="2" t="s">
        <v>1406</v>
      </c>
      <c r="F171" s="2" t="s">
        <v>1414</v>
      </c>
    </row>
    <row r="172" spans="1:6" x14ac:dyDescent="0.25">
      <c r="A172" t="s">
        <v>1066</v>
      </c>
      <c r="B172" t="s">
        <v>1085</v>
      </c>
      <c r="C172" t="s">
        <v>1086</v>
      </c>
      <c r="D172" t="s">
        <v>1030</v>
      </c>
      <c r="E172" s="2" t="s">
        <v>1408</v>
      </c>
      <c r="F172" s="2" t="s">
        <v>1419</v>
      </c>
    </row>
    <row r="173" spans="1:6" x14ac:dyDescent="0.25">
      <c r="A173" t="s">
        <v>233</v>
      </c>
      <c r="B173" t="s">
        <v>234</v>
      </c>
      <c r="C173" t="s">
        <v>610</v>
      </c>
      <c r="D173" t="s">
        <v>1030</v>
      </c>
      <c r="E173" s="2" t="s">
        <v>1408</v>
      </c>
      <c r="F173" s="2" t="s">
        <v>1419</v>
      </c>
    </row>
    <row r="174" spans="1:6" x14ac:dyDescent="0.25">
      <c r="A174" t="s">
        <v>272</v>
      </c>
      <c r="B174" t="s">
        <v>273</v>
      </c>
      <c r="C174" t="s">
        <v>611</v>
      </c>
      <c r="D174" t="s">
        <v>1029</v>
      </c>
      <c r="E174" s="2" t="s">
        <v>1406</v>
      </c>
      <c r="F174" s="2" t="s">
        <v>1425</v>
      </c>
    </row>
    <row r="175" spans="1:6" x14ac:dyDescent="0.25">
      <c r="A175" t="s">
        <v>92</v>
      </c>
      <c r="B175" t="s">
        <v>93</v>
      </c>
      <c r="C175" t="s">
        <v>612</v>
      </c>
      <c r="D175" t="s">
        <v>1071</v>
      </c>
      <c r="E175" s="2" t="s">
        <v>1415</v>
      </c>
    </row>
    <row r="176" spans="1:6" x14ac:dyDescent="0.25">
      <c r="A176" t="s">
        <v>94</v>
      </c>
      <c r="B176" t="s">
        <v>1387</v>
      </c>
      <c r="C176" t="s">
        <v>1388</v>
      </c>
      <c r="D176" t="s">
        <v>1071</v>
      </c>
      <c r="E176" s="2" t="s">
        <v>1415</v>
      </c>
    </row>
    <row r="177" spans="1:6" x14ac:dyDescent="0.25">
      <c r="A177" t="s">
        <v>1145</v>
      </c>
      <c r="B177" t="s">
        <v>1146</v>
      </c>
      <c r="C177" t="s">
        <v>1147</v>
      </c>
      <c r="D177" t="s">
        <v>1030</v>
      </c>
      <c r="E177" s="2" t="s">
        <v>1408</v>
      </c>
      <c r="F177" s="2" t="s">
        <v>1409</v>
      </c>
    </row>
    <row r="178" spans="1:6" x14ac:dyDescent="0.25">
      <c r="A178" t="s">
        <v>120</v>
      </c>
      <c r="B178" t="s">
        <v>121</v>
      </c>
      <c r="C178" t="s">
        <v>613</v>
      </c>
      <c r="D178" t="s">
        <v>1071</v>
      </c>
      <c r="E178" s="2" t="s">
        <v>1415</v>
      </c>
    </row>
    <row r="179" spans="1:6" x14ac:dyDescent="0.25">
      <c r="A179" t="s">
        <v>256</v>
      </c>
      <c r="B179" t="s">
        <v>257</v>
      </c>
      <c r="C179" t="s">
        <v>614</v>
      </c>
      <c r="D179" t="s">
        <v>1029</v>
      </c>
      <c r="E179" s="2" t="s">
        <v>1406</v>
      </c>
      <c r="F179" s="2" t="s">
        <v>1414</v>
      </c>
    </row>
    <row r="180" spans="1:6" x14ac:dyDescent="0.25">
      <c r="A180" t="s">
        <v>212</v>
      </c>
      <c r="B180" t="s">
        <v>213</v>
      </c>
      <c r="C180" t="s">
        <v>615</v>
      </c>
      <c r="D180" t="s">
        <v>1029</v>
      </c>
      <c r="E180" s="2" t="s">
        <v>1406</v>
      </c>
      <c r="F180" s="2" t="s">
        <v>1421</v>
      </c>
    </row>
    <row r="181" spans="1:6" x14ac:dyDescent="0.25">
      <c r="A181" t="s">
        <v>160</v>
      </c>
      <c r="B181" t="s">
        <v>752</v>
      </c>
      <c r="C181" t="s">
        <v>753</v>
      </c>
      <c r="D181" t="s">
        <v>1029</v>
      </c>
      <c r="E181" s="2" t="s">
        <v>1406</v>
      </c>
      <c r="F181" s="2" t="s">
        <v>1407</v>
      </c>
    </row>
    <row r="182" spans="1:6" x14ac:dyDescent="0.25">
      <c r="A182" t="s">
        <v>67</v>
      </c>
      <c r="B182" t="s">
        <v>68</v>
      </c>
      <c r="C182" t="s">
        <v>616</v>
      </c>
      <c r="D182" t="s">
        <v>1034</v>
      </c>
      <c r="E182" s="2" t="s">
        <v>1429</v>
      </c>
    </row>
    <row r="183" spans="1:6" x14ac:dyDescent="0.25">
      <c r="A183" t="s">
        <v>366</v>
      </c>
      <c r="B183" t="s">
        <v>367</v>
      </c>
      <c r="C183" t="s">
        <v>617</v>
      </c>
      <c r="D183" t="s">
        <v>1422</v>
      </c>
      <c r="E183" s="2" t="s">
        <v>1423</v>
      </c>
    </row>
    <row r="184" spans="1:6" x14ac:dyDescent="0.25">
      <c r="A184" t="s">
        <v>362</v>
      </c>
      <c r="B184" t="s">
        <v>363</v>
      </c>
      <c r="C184" t="s">
        <v>618</v>
      </c>
      <c r="D184" t="s">
        <v>1422</v>
      </c>
      <c r="E184" s="2" t="s">
        <v>1423</v>
      </c>
    </row>
    <row r="185" spans="1:6" x14ac:dyDescent="0.25">
      <c r="A185" t="s">
        <v>231</v>
      </c>
      <c r="B185" t="s">
        <v>232</v>
      </c>
      <c r="C185" t="s">
        <v>619</v>
      </c>
      <c r="D185" t="s">
        <v>1030</v>
      </c>
      <c r="E185" s="2" t="s">
        <v>1408</v>
      </c>
      <c r="F185" s="2" t="s">
        <v>1419</v>
      </c>
    </row>
    <row r="186" spans="1:6" x14ac:dyDescent="0.25">
      <c r="A186" t="s">
        <v>1100</v>
      </c>
      <c r="B186" t="s">
        <v>1101</v>
      </c>
      <c r="C186" t="s">
        <v>1102</v>
      </c>
      <c r="D186" t="s">
        <v>1039</v>
      </c>
      <c r="E186" s="2" t="s">
        <v>1424</v>
      </c>
    </row>
    <row r="187" spans="1:6" x14ac:dyDescent="0.25">
      <c r="A187" t="s">
        <v>1087</v>
      </c>
      <c r="B187" t="s">
        <v>1088</v>
      </c>
      <c r="C187" t="s">
        <v>1089</v>
      </c>
      <c r="D187" t="s">
        <v>1039</v>
      </c>
      <c r="E187" s="2" t="s">
        <v>1424</v>
      </c>
    </row>
    <row r="188" spans="1:6" x14ac:dyDescent="0.25">
      <c r="A188" t="s">
        <v>1090</v>
      </c>
      <c r="B188" t="s">
        <v>1091</v>
      </c>
      <c r="C188" t="s">
        <v>1092</v>
      </c>
      <c r="D188" t="s">
        <v>1039</v>
      </c>
      <c r="E188" s="2" t="s">
        <v>1424</v>
      </c>
    </row>
    <row r="189" spans="1:6" x14ac:dyDescent="0.25">
      <c r="A189" t="s">
        <v>1093</v>
      </c>
      <c r="B189" t="s">
        <v>1094</v>
      </c>
      <c r="C189" t="s">
        <v>1095</v>
      </c>
      <c r="D189" t="s">
        <v>1039</v>
      </c>
      <c r="E189" s="2" t="s">
        <v>1424</v>
      </c>
    </row>
    <row r="190" spans="1:6" x14ac:dyDescent="0.25">
      <c r="A190" t="s">
        <v>155</v>
      </c>
      <c r="B190" t="s">
        <v>772</v>
      </c>
      <c r="C190" t="s">
        <v>794</v>
      </c>
      <c r="D190" t="s">
        <v>1030</v>
      </c>
      <c r="E190" s="2" t="s">
        <v>1408</v>
      </c>
      <c r="F190" s="2" t="s">
        <v>1409</v>
      </c>
    </row>
    <row r="191" spans="1:6" x14ac:dyDescent="0.25">
      <c r="A191" t="s">
        <v>101</v>
      </c>
      <c r="B191" t="s">
        <v>102</v>
      </c>
      <c r="C191" t="s">
        <v>620</v>
      </c>
      <c r="D191" t="s">
        <v>1422</v>
      </c>
      <c r="E191" s="2" t="s">
        <v>1423</v>
      </c>
    </row>
    <row r="192" spans="1:6" x14ac:dyDescent="0.25">
      <c r="A192" t="s">
        <v>1229</v>
      </c>
      <c r="B192" t="s">
        <v>1230</v>
      </c>
      <c r="C192" t="s">
        <v>1231</v>
      </c>
      <c r="D192" t="s">
        <v>1030</v>
      </c>
      <c r="E192" s="2" t="s">
        <v>1408</v>
      </c>
      <c r="F192" s="2" t="s">
        <v>1409</v>
      </c>
    </row>
    <row r="193" spans="1:6" x14ac:dyDescent="0.25">
      <c r="A193" t="s">
        <v>113</v>
      </c>
      <c r="B193" t="s">
        <v>768</v>
      </c>
      <c r="C193" t="s">
        <v>790</v>
      </c>
      <c r="D193" t="s">
        <v>1071</v>
      </c>
      <c r="E193" s="2" t="s">
        <v>1415</v>
      </c>
    </row>
    <row r="194" spans="1:6" x14ac:dyDescent="0.25">
      <c r="A194" t="s">
        <v>278</v>
      </c>
      <c r="B194" t="s">
        <v>279</v>
      </c>
      <c r="C194" t="s">
        <v>621</v>
      </c>
      <c r="D194" t="s">
        <v>1029</v>
      </c>
      <c r="E194" s="2" t="s">
        <v>1406</v>
      </c>
      <c r="F194" s="2" t="s">
        <v>1425</v>
      </c>
    </row>
    <row r="195" spans="1:6" x14ac:dyDescent="0.25">
      <c r="A195" t="s">
        <v>269</v>
      </c>
      <c r="B195" t="s">
        <v>1148</v>
      </c>
      <c r="C195" t="s">
        <v>1149</v>
      </c>
      <c r="D195" t="s">
        <v>1029</v>
      </c>
      <c r="E195" s="2" t="s">
        <v>1406</v>
      </c>
      <c r="F195" s="2" t="s">
        <v>1425</v>
      </c>
    </row>
    <row r="196" spans="1:6" x14ac:dyDescent="0.25">
      <c r="A196" t="s">
        <v>255</v>
      </c>
      <c r="B196" t="s">
        <v>1389</v>
      </c>
      <c r="C196" t="s">
        <v>1390</v>
      </c>
      <c r="D196" t="s">
        <v>1029</v>
      </c>
      <c r="E196" s="2" t="s">
        <v>1406</v>
      </c>
      <c r="F196" s="2" t="s">
        <v>1414</v>
      </c>
    </row>
    <row r="197" spans="1:6" x14ac:dyDescent="0.25">
      <c r="A197" t="s">
        <v>355</v>
      </c>
      <c r="B197" t="s">
        <v>786</v>
      </c>
      <c r="C197" t="s">
        <v>808</v>
      </c>
      <c r="D197" t="s">
        <v>1422</v>
      </c>
      <c r="E197" s="2" t="s">
        <v>1423</v>
      </c>
    </row>
    <row r="198" spans="1:6" x14ac:dyDescent="0.25">
      <c r="A198" t="s">
        <v>126</v>
      </c>
      <c r="B198" t="s">
        <v>127</v>
      </c>
      <c r="C198" t="s">
        <v>622</v>
      </c>
      <c r="D198" t="s">
        <v>1030</v>
      </c>
      <c r="E198" s="2" t="s">
        <v>1408</v>
      </c>
      <c r="F198" s="2" t="s">
        <v>1409</v>
      </c>
    </row>
    <row r="199" spans="1:6" x14ac:dyDescent="0.25">
      <c r="A199" t="s">
        <v>237</v>
      </c>
      <c r="B199" t="s">
        <v>754</v>
      </c>
      <c r="C199" t="s">
        <v>755</v>
      </c>
      <c r="D199" t="s">
        <v>1030</v>
      </c>
      <c r="E199" s="2" t="s">
        <v>1408</v>
      </c>
      <c r="F199" s="2" t="s">
        <v>1435</v>
      </c>
    </row>
    <row r="200" spans="1:6" x14ac:dyDescent="0.25">
      <c r="A200" t="s">
        <v>1319</v>
      </c>
      <c r="B200" t="s">
        <v>1320</v>
      </c>
      <c r="C200" t="s">
        <v>1321</v>
      </c>
      <c r="D200" t="s">
        <v>1030</v>
      </c>
      <c r="E200" s="2" t="s">
        <v>1408</v>
      </c>
      <c r="F200" s="2" t="s">
        <v>1436</v>
      </c>
    </row>
    <row r="201" spans="1:6" x14ac:dyDescent="0.25">
      <c r="A201" t="s">
        <v>756</v>
      </c>
      <c r="B201" t="s">
        <v>1001</v>
      </c>
      <c r="C201" t="s">
        <v>1002</v>
      </c>
      <c r="D201" t="s">
        <v>1030</v>
      </c>
      <c r="E201" s="2" t="s">
        <v>1408</v>
      </c>
      <c r="F201" s="2" t="s">
        <v>1437</v>
      </c>
    </row>
    <row r="202" spans="1:6" x14ac:dyDescent="0.25">
      <c r="A202" t="s">
        <v>230</v>
      </c>
      <c r="B202" t="s">
        <v>778</v>
      </c>
      <c r="C202" t="s">
        <v>800</v>
      </c>
      <c r="D202" t="s">
        <v>1029</v>
      </c>
      <c r="E202" s="2" t="s">
        <v>1406</v>
      </c>
      <c r="F202" s="2" t="s">
        <v>1426</v>
      </c>
    </row>
    <row r="203" spans="1:6" x14ac:dyDescent="0.25">
      <c r="A203" t="s">
        <v>1042</v>
      </c>
      <c r="B203" t="s">
        <v>1043</v>
      </c>
      <c r="C203" t="s">
        <v>1044</v>
      </c>
      <c r="D203" t="s">
        <v>1028</v>
      </c>
      <c r="E203" s="2" t="s">
        <v>1405</v>
      </c>
    </row>
    <row r="204" spans="1:6" x14ac:dyDescent="0.25">
      <c r="A204" t="s">
        <v>258</v>
      </c>
      <c r="B204" t="s">
        <v>741</v>
      </c>
      <c r="C204" t="s">
        <v>742</v>
      </c>
      <c r="D204" t="s">
        <v>1029</v>
      </c>
      <c r="E204" s="2" t="s">
        <v>1406</v>
      </c>
      <c r="F204" s="2" t="s">
        <v>1414</v>
      </c>
    </row>
    <row r="205" spans="1:6" x14ac:dyDescent="0.25">
      <c r="A205" t="s">
        <v>141</v>
      </c>
      <c r="B205" t="s">
        <v>142</v>
      </c>
      <c r="C205" t="s">
        <v>623</v>
      </c>
      <c r="D205" t="s">
        <v>1030</v>
      </c>
      <c r="E205" s="2" t="s">
        <v>1408</v>
      </c>
      <c r="F205" s="2" t="s">
        <v>1409</v>
      </c>
    </row>
    <row r="206" spans="1:6" x14ac:dyDescent="0.25">
      <c r="A206" t="s">
        <v>143</v>
      </c>
      <c r="B206" t="s">
        <v>144</v>
      </c>
      <c r="C206" t="s">
        <v>624</v>
      </c>
      <c r="D206" t="s">
        <v>1030</v>
      </c>
      <c r="E206" s="2" t="s">
        <v>1408</v>
      </c>
      <c r="F206" s="2" t="s">
        <v>1409</v>
      </c>
    </row>
    <row r="207" spans="1:6" x14ac:dyDescent="0.25">
      <c r="A207" t="s">
        <v>145</v>
      </c>
      <c r="B207" t="s">
        <v>146</v>
      </c>
      <c r="C207" t="s">
        <v>625</v>
      </c>
      <c r="D207" t="s">
        <v>1030</v>
      </c>
      <c r="E207" s="2" t="s">
        <v>1408</v>
      </c>
      <c r="F207" s="2" t="s">
        <v>1409</v>
      </c>
    </row>
    <row r="208" spans="1:6" x14ac:dyDescent="0.25">
      <c r="A208" t="s">
        <v>139</v>
      </c>
      <c r="B208" t="s">
        <v>140</v>
      </c>
      <c r="C208" t="s">
        <v>626</v>
      </c>
      <c r="D208" t="s">
        <v>1030</v>
      </c>
      <c r="E208" s="2" t="s">
        <v>1408</v>
      </c>
      <c r="F208" s="2" t="s">
        <v>1409</v>
      </c>
    </row>
    <row r="209" spans="1:6" x14ac:dyDescent="0.25">
      <c r="A209" t="s">
        <v>764</v>
      </c>
      <c r="B209" t="s">
        <v>773</v>
      </c>
      <c r="C209" t="s">
        <v>795</v>
      </c>
      <c r="D209" t="s">
        <v>1030</v>
      </c>
      <c r="E209" s="2" t="s">
        <v>1408</v>
      </c>
      <c r="F209" s="2" t="s">
        <v>1409</v>
      </c>
    </row>
    <row r="210" spans="1:6" x14ac:dyDescent="0.25">
      <c r="A210" t="s">
        <v>1322</v>
      </c>
      <c r="B210" t="s">
        <v>1323</v>
      </c>
      <c r="C210" t="s">
        <v>1324</v>
      </c>
      <c r="D210" t="s">
        <v>1422</v>
      </c>
      <c r="E210" s="2" t="s">
        <v>1423</v>
      </c>
    </row>
    <row r="211" spans="1:6" x14ac:dyDescent="0.25">
      <c r="A211" t="s">
        <v>1438</v>
      </c>
      <c r="B211" t="s">
        <v>1439</v>
      </c>
      <c r="C211" t="s">
        <v>1440</v>
      </c>
      <c r="D211" t="s">
        <v>1030</v>
      </c>
      <c r="E211" s="2" t="s">
        <v>1408</v>
      </c>
      <c r="F211" s="2" t="s">
        <v>1437</v>
      </c>
    </row>
    <row r="212" spans="1:6" x14ac:dyDescent="0.25">
      <c r="A212" t="s">
        <v>284</v>
      </c>
      <c r="B212" t="s">
        <v>1232</v>
      </c>
      <c r="C212" t="s">
        <v>1233</v>
      </c>
      <c r="D212" t="s">
        <v>1039</v>
      </c>
      <c r="E212" s="2" t="s">
        <v>1424</v>
      </c>
    </row>
    <row r="213" spans="1:6" x14ac:dyDescent="0.25">
      <c r="A213" t="s">
        <v>1045</v>
      </c>
      <c r="B213" t="s">
        <v>1046</v>
      </c>
      <c r="C213" t="s">
        <v>1047</v>
      </c>
      <c r="D213" t="s">
        <v>1029</v>
      </c>
      <c r="E213" s="2" t="s">
        <v>1406</v>
      </c>
      <c r="F213" s="2" t="s">
        <v>1414</v>
      </c>
    </row>
    <row r="214" spans="1:6" x14ac:dyDescent="0.25">
      <c r="A214" t="s">
        <v>75</v>
      </c>
      <c r="B214" t="s">
        <v>76</v>
      </c>
      <c r="C214" t="s">
        <v>627</v>
      </c>
      <c r="D214" t="s">
        <v>1039</v>
      </c>
      <c r="E214" s="2" t="s">
        <v>1424</v>
      </c>
    </row>
    <row r="215" spans="1:6" x14ac:dyDescent="0.25">
      <c r="A215" t="s">
        <v>322</v>
      </c>
      <c r="B215" t="s">
        <v>323</v>
      </c>
      <c r="C215" t="s">
        <v>628</v>
      </c>
      <c r="D215" t="s">
        <v>1029</v>
      </c>
      <c r="E215" s="2" t="s">
        <v>1406</v>
      </c>
      <c r="F215" s="2" t="s">
        <v>1406</v>
      </c>
    </row>
    <row r="216" spans="1:6" x14ac:dyDescent="0.25">
      <c r="A216" t="s">
        <v>64</v>
      </c>
      <c r="B216" t="s">
        <v>65</v>
      </c>
      <c r="C216" t="s">
        <v>629</v>
      </c>
      <c r="D216" t="s">
        <v>1422</v>
      </c>
      <c r="E216" s="2" t="s">
        <v>1423</v>
      </c>
    </row>
    <row r="217" spans="1:6" x14ac:dyDescent="0.25">
      <c r="A217" t="s">
        <v>1048</v>
      </c>
      <c r="B217" t="s">
        <v>1049</v>
      </c>
      <c r="C217" t="s">
        <v>1050</v>
      </c>
      <c r="D217" t="s">
        <v>1071</v>
      </c>
      <c r="E217" s="2" t="s">
        <v>1415</v>
      </c>
    </row>
    <row r="218" spans="1:6" x14ac:dyDescent="0.25">
      <c r="A218" t="s">
        <v>125</v>
      </c>
      <c r="B218" t="s">
        <v>1150</v>
      </c>
      <c r="C218" t="s">
        <v>1151</v>
      </c>
      <c r="D218" t="s">
        <v>1071</v>
      </c>
      <c r="E218" s="2" t="s">
        <v>1415</v>
      </c>
    </row>
    <row r="219" spans="1:6" x14ac:dyDescent="0.25">
      <c r="A219" t="s">
        <v>295</v>
      </c>
      <c r="B219" t="s">
        <v>296</v>
      </c>
      <c r="C219" t="s">
        <v>630</v>
      </c>
      <c r="D219" t="s">
        <v>1422</v>
      </c>
      <c r="E219" s="2" t="s">
        <v>1423</v>
      </c>
    </row>
    <row r="220" spans="1:6" x14ac:dyDescent="0.25">
      <c r="A220" t="s">
        <v>299</v>
      </c>
      <c r="B220" t="s">
        <v>300</v>
      </c>
      <c r="C220" t="s">
        <v>631</v>
      </c>
      <c r="D220" t="s">
        <v>1422</v>
      </c>
      <c r="E220" s="2" t="s">
        <v>1423</v>
      </c>
    </row>
    <row r="221" spans="1:6" x14ac:dyDescent="0.25">
      <c r="A221" t="s">
        <v>290</v>
      </c>
      <c r="B221" t="s">
        <v>291</v>
      </c>
      <c r="C221" t="s">
        <v>632</v>
      </c>
      <c r="D221" t="s">
        <v>1422</v>
      </c>
      <c r="E221" s="2" t="s">
        <v>1423</v>
      </c>
    </row>
    <row r="222" spans="1:6" x14ac:dyDescent="0.25">
      <c r="A222" t="s">
        <v>149</v>
      </c>
      <c r="B222" t="s">
        <v>150</v>
      </c>
      <c r="C222" t="s">
        <v>633</v>
      </c>
      <c r="D222" t="s">
        <v>1030</v>
      </c>
      <c r="E222" s="2" t="s">
        <v>1408</v>
      </c>
      <c r="F222" s="2" t="s">
        <v>1409</v>
      </c>
    </row>
    <row r="223" spans="1:6" x14ac:dyDescent="0.25">
      <c r="A223" t="s">
        <v>1234</v>
      </c>
      <c r="B223" t="s">
        <v>1235</v>
      </c>
      <c r="C223" t="s">
        <v>1236</v>
      </c>
      <c r="D223" t="s">
        <v>1030</v>
      </c>
      <c r="E223" s="2" t="s">
        <v>1408</v>
      </c>
      <c r="F223" s="2" t="s">
        <v>1409</v>
      </c>
    </row>
    <row r="224" spans="1:6" x14ac:dyDescent="0.25">
      <c r="A224" t="s">
        <v>293</v>
      </c>
      <c r="B224" t="s">
        <v>294</v>
      </c>
      <c r="C224" t="s">
        <v>634</v>
      </c>
      <c r="D224" t="s">
        <v>1422</v>
      </c>
      <c r="E224" s="2" t="s">
        <v>1423</v>
      </c>
    </row>
    <row r="225" spans="1:6" x14ac:dyDescent="0.25">
      <c r="A225" t="s">
        <v>356</v>
      </c>
      <c r="B225" t="s">
        <v>357</v>
      </c>
      <c r="C225" t="s">
        <v>635</v>
      </c>
      <c r="D225" t="s">
        <v>1422</v>
      </c>
      <c r="E225" s="2" t="s">
        <v>1423</v>
      </c>
    </row>
    <row r="226" spans="1:6" x14ac:dyDescent="0.25">
      <c r="A226" t="s">
        <v>99</v>
      </c>
      <c r="B226" t="s">
        <v>100</v>
      </c>
      <c r="C226" t="s">
        <v>636</v>
      </c>
      <c r="D226" t="s">
        <v>1422</v>
      </c>
      <c r="E226" s="2" t="s">
        <v>1423</v>
      </c>
    </row>
    <row r="227" spans="1:6" x14ac:dyDescent="0.25">
      <c r="A227" t="s">
        <v>134</v>
      </c>
      <c r="B227" t="s">
        <v>1152</v>
      </c>
      <c r="C227" t="s">
        <v>1153</v>
      </c>
      <c r="D227" t="s">
        <v>1030</v>
      </c>
      <c r="E227" s="2" t="s">
        <v>1408</v>
      </c>
      <c r="F227" s="2" t="s">
        <v>1409</v>
      </c>
    </row>
    <row r="228" spans="1:6" x14ac:dyDescent="0.25">
      <c r="A228" t="s">
        <v>1154</v>
      </c>
      <c r="B228" t="s">
        <v>1155</v>
      </c>
      <c r="C228" t="s">
        <v>1156</v>
      </c>
      <c r="D228" t="s">
        <v>1030</v>
      </c>
      <c r="E228" s="2" t="s">
        <v>1408</v>
      </c>
      <c r="F228" s="2" t="s">
        <v>1409</v>
      </c>
    </row>
    <row r="229" spans="1:6" x14ac:dyDescent="0.25">
      <c r="A229" t="s">
        <v>109</v>
      </c>
      <c r="B229" t="s">
        <v>110</v>
      </c>
      <c r="C229" t="s">
        <v>637</v>
      </c>
      <c r="D229" t="s">
        <v>1071</v>
      </c>
      <c r="E229" s="2" t="s">
        <v>1415</v>
      </c>
    </row>
    <row r="230" spans="1:6" x14ac:dyDescent="0.25">
      <c r="A230" t="s">
        <v>285</v>
      </c>
      <c r="B230" t="s">
        <v>286</v>
      </c>
      <c r="C230" t="s">
        <v>638</v>
      </c>
      <c r="D230" t="s">
        <v>1029</v>
      </c>
      <c r="E230" s="2" t="s">
        <v>1406</v>
      </c>
      <c r="F230" s="2" t="s">
        <v>1425</v>
      </c>
    </row>
    <row r="231" spans="1:6" x14ac:dyDescent="0.25">
      <c r="A231" t="s">
        <v>195</v>
      </c>
      <c r="B231" t="s">
        <v>196</v>
      </c>
      <c r="C231" t="s">
        <v>639</v>
      </c>
      <c r="D231" t="s">
        <v>1029</v>
      </c>
      <c r="E231" s="2" t="s">
        <v>1406</v>
      </c>
      <c r="F231" s="2" t="s">
        <v>1418</v>
      </c>
    </row>
    <row r="232" spans="1:6" x14ac:dyDescent="0.25">
      <c r="A232" t="s">
        <v>74</v>
      </c>
      <c r="B232" t="s">
        <v>767</v>
      </c>
      <c r="C232" t="s">
        <v>789</v>
      </c>
      <c r="D232" t="s">
        <v>1039</v>
      </c>
      <c r="E232" s="2" t="s">
        <v>1424</v>
      </c>
    </row>
    <row r="233" spans="1:6" x14ac:dyDescent="0.25">
      <c r="A233" t="s">
        <v>306</v>
      </c>
      <c r="B233" t="s">
        <v>307</v>
      </c>
      <c r="C233" t="s">
        <v>640</v>
      </c>
      <c r="D233" t="s">
        <v>1028</v>
      </c>
      <c r="E233" s="2" t="s">
        <v>1405</v>
      </c>
    </row>
    <row r="234" spans="1:6" x14ac:dyDescent="0.25">
      <c r="A234" t="s">
        <v>223</v>
      </c>
      <c r="B234" t="s">
        <v>224</v>
      </c>
      <c r="C234" t="s">
        <v>641</v>
      </c>
      <c r="D234" t="s">
        <v>1029</v>
      </c>
      <c r="E234" s="2" t="s">
        <v>1406</v>
      </c>
      <c r="F234" s="2" t="s">
        <v>1416</v>
      </c>
    </row>
    <row r="235" spans="1:6" x14ac:dyDescent="0.25">
      <c r="A235" t="s">
        <v>69</v>
      </c>
      <c r="B235" t="s">
        <v>1237</v>
      </c>
      <c r="C235" t="s">
        <v>1238</v>
      </c>
      <c r="D235" t="s">
        <v>1422</v>
      </c>
      <c r="E235" s="2" t="s">
        <v>1423</v>
      </c>
    </row>
    <row r="236" spans="1:6" x14ac:dyDescent="0.25">
      <c r="A236" t="s">
        <v>87</v>
      </c>
      <c r="B236" t="s">
        <v>1096</v>
      </c>
      <c r="C236" t="s">
        <v>1097</v>
      </c>
      <c r="D236" t="s">
        <v>1071</v>
      </c>
      <c r="E236" s="2" t="s">
        <v>1415</v>
      </c>
    </row>
    <row r="237" spans="1:6" x14ac:dyDescent="0.25">
      <c r="A237" t="s">
        <v>358</v>
      </c>
      <c r="B237" t="s">
        <v>359</v>
      </c>
      <c r="C237" t="s">
        <v>642</v>
      </c>
      <c r="D237" t="s">
        <v>1422</v>
      </c>
      <c r="E237" s="2" t="s">
        <v>1423</v>
      </c>
    </row>
    <row r="238" spans="1:6" x14ac:dyDescent="0.25">
      <c r="A238" t="s">
        <v>70</v>
      </c>
      <c r="B238" t="s">
        <v>71</v>
      </c>
      <c r="C238" t="s">
        <v>643</v>
      </c>
      <c r="D238" t="s">
        <v>1391</v>
      </c>
      <c r="E238" s="2" t="s">
        <v>1441</v>
      </c>
    </row>
    <row r="239" spans="1:6" x14ac:dyDescent="0.25">
      <c r="A239" t="s">
        <v>62</v>
      </c>
      <c r="B239" t="s">
        <v>63</v>
      </c>
      <c r="C239" t="s">
        <v>644</v>
      </c>
      <c r="D239" t="s">
        <v>1034</v>
      </c>
      <c r="E239" s="2" t="s">
        <v>1429</v>
      </c>
    </row>
    <row r="240" spans="1:6" x14ac:dyDescent="0.25">
      <c r="A240" t="s">
        <v>312</v>
      </c>
      <c r="B240" t="s">
        <v>313</v>
      </c>
      <c r="C240" t="s">
        <v>645</v>
      </c>
      <c r="D240" t="s">
        <v>1028</v>
      </c>
      <c r="E240" s="2" t="s">
        <v>1405</v>
      </c>
    </row>
    <row r="241" spans="1:6" x14ac:dyDescent="0.25">
      <c r="A241" t="s">
        <v>314</v>
      </c>
      <c r="B241" t="s">
        <v>315</v>
      </c>
      <c r="C241" t="s">
        <v>646</v>
      </c>
      <c r="D241" t="s">
        <v>1029</v>
      </c>
      <c r="E241" s="2" t="s">
        <v>1406</v>
      </c>
      <c r="F241" s="2" t="s">
        <v>1406</v>
      </c>
    </row>
    <row r="242" spans="1:6" x14ac:dyDescent="0.25">
      <c r="A242" t="s">
        <v>116</v>
      </c>
      <c r="B242" t="s">
        <v>117</v>
      </c>
      <c r="C242" t="s">
        <v>647</v>
      </c>
      <c r="D242" t="s">
        <v>1071</v>
      </c>
      <c r="E242" s="2" t="s">
        <v>1415</v>
      </c>
    </row>
    <row r="243" spans="1:6" x14ac:dyDescent="0.25">
      <c r="A243" t="s">
        <v>103</v>
      </c>
      <c r="B243" t="s">
        <v>104</v>
      </c>
      <c r="C243" t="s">
        <v>648</v>
      </c>
      <c r="D243" t="s">
        <v>1422</v>
      </c>
      <c r="E243" s="2" t="s">
        <v>1423</v>
      </c>
    </row>
    <row r="244" spans="1:6" x14ac:dyDescent="0.25">
      <c r="A244" t="s">
        <v>282</v>
      </c>
      <c r="B244" t="s">
        <v>283</v>
      </c>
      <c r="C244" t="s">
        <v>649</v>
      </c>
      <c r="D244" t="s">
        <v>1029</v>
      </c>
      <c r="E244" s="2" t="s">
        <v>1406</v>
      </c>
      <c r="F244" s="2" t="s">
        <v>1425</v>
      </c>
    </row>
    <row r="245" spans="1:6" x14ac:dyDescent="0.25">
      <c r="A245" t="s">
        <v>259</v>
      </c>
      <c r="B245" t="s">
        <v>260</v>
      </c>
      <c r="C245" t="s">
        <v>650</v>
      </c>
      <c r="D245" t="s">
        <v>1029</v>
      </c>
      <c r="E245" s="2" t="s">
        <v>1406</v>
      </c>
      <c r="F245" s="2" t="s">
        <v>1414</v>
      </c>
    </row>
    <row r="246" spans="1:6" x14ac:dyDescent="0.25">
      <c r="A246" t="s">
        <v>308</v>
      </c>
      <c r="B246" t="s">
        <v>309</v>
      </c>
      <c r="C246" t="s">
        <v>651</v>
      </c>
      <c r="D246" t="s">
        <v>1028</v>
      </c>
      <c r="E246" s="2" t="s">
        <v>1405</v>
      </c>
    </row>
  </sheetData>
  <sheetProtection sheet="1" objects="1" scenarios="1"/>
  <sortState xmlns:xlrd2="http://schemas.microsoft.com/office/spreadsheetml/2017/richdata2" ref="A4:D234">
    <sortCondition ref="B4:B234"/>
  </sortState>
  <conditionalFormatting sqref="A1">
    <cfRule type="duplicateValues" dxfId="5" priority="2"/>
    <cfRule type="duplicateValues" dxfId="4" priority="3"/>
  </conditionalFormatting>
  <conditionalFormatting sqref="A3:F3">
    <cfRule type="containsText" dxfId="3" priority="1" operator="containsText" text="Temp Staff Assignment">
      <formula>NOT(ISERROR(SEARCH("Temp Staff Assignment",A3)))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3"/>
  <sheetViews>
    <sheetView workbookViewId="0">
      <pane ySplit="3" topLeftCell="A4" activePane="bottomLeft" state="frozen"/>
      <selection pane="bottomLeft" activeCell="B20" sqref="B20"/>
    </sheetView>
  </sheetViews>
  <sheetFormatPr defaultRowHeight="15" x14ac:dyDescent="0.25"/>
  <cols>
    <col min="1" max="1" width="12" customWidth="1"/>
    <col min="2" max="2" width="43.140625" customWidth="1"/>
    <col min="3" max="3" width="49.42578125" bestFit="1" customWidth="1"/>
    <col min="4" max="4" width="14.85546875" customWidth="1"/>
  </cols>
  <sheetData>
    <row r="1" spans="1:4" ht="18.75" x14ac:dyDescent="0.3">
      <c r="A1" s="4" t="s">
        <v>1052</v>
      </c>
      <c r="B1" s="4"/>
    </row>
    <row r="3" spans="1:4" ht="30.75" customHeight="1" x14ac:dyDescent="0.25">
      <c r="A3" s="25" t="s">
        <v>370</v>
      </c>
      <c r="B3" s="26" t="s">
        <v>56</v>
      </c>
      <c r="C3" s="26" t="s">
        <v>1024</v>
      </c>
      <c r="D3" s="25" t="s">
        <v>1239</v>
      </c>
    </row>
    <row r="4" spans="1:4" x14ac:dyDescent="0.25">
      <c r="A4" t="s">
        <v>1157</v>
      </c>
      <c r="B4" t="s">
        <v>1158</v>
      </c>
      <c r="C4" t="s">
        <v>1159</v>
      </c>
      <c r="D4" t="s">
        <v>1240</v>
      </c>
    </row>
    <row r="5" spans="1:4" x14ac:dyDescent="0.25">
      <c r="A5" t="s">
        <v>1160</v>
      </c>
      <c r="B5" t="s">
        <v>1161</v>
      </c>
      <c r="C5" t="s">
        <v>1162</v>
      </c>
      <c r="D5" t="s">
        <v>1241</v>
      </c>
    </row>
    <row r="6" spans="1:4" x14ac:dyDescent="0.25">
      <c r="A6" t="s">
        <v>1163</v>
      </c>
      <c r="B6" t="s">
        <v>1164</v>
      </c>
      <c r="C6" t="s">
        <v>1165</v>
      </c>
      <c r="D6" t="s">
        <v>1241</v>
      </c>
    </row>
    <row r="7" spans="1:4" x14ac:dyDescent="0.25">
      <c r="A7" t="s">
        <v>921</v>
      </c>
      <c r="B7" t="s">
        <v>922</v>
      </c>
      <c r="C7" t="s">
        <v>923</v>
      </c>
      <c r="D7" t="s">
        <v>1241</v>
      </c>
    </row>
    <row r="8" spans="1:4" x14ac:dyDescent="0.25">
      <c r="A8" t="s">
        <v>1325</v>
      </c>
      <c r="B8" t="s">
        <v>1166</v>
      </c>
      <c r="C8" t="s">
        <v>1326</v>
      </c>
      <c r="D8" t="s">
        <v>1241</v>
      </c>
    </row>
    <row r="9" spans="1:4" x14ac:dyDescent="0.25">
      <c r="A9" t="s">
        <v>936</v>
      </c>
      <c r="B9" t="s">
        <v>937</v>
      </c>
      <c r="C9" t="s">
        <v>938</v>
      </c>
      <c r="D9" t="s">
        <v>1241</v>
      </c>
    </row>
    <row r="10" spans="1:4" x14ac:dyDescent="0.25">
      <c r="A10" t="s">
        <v>939</v>
      </c>
      <c r="B10" t="s">
        <v>940</v>
      </c>
      <c r="C10" t="s">
        <v>941</v>
      </c>
      <c r="D10" t="s">
        <v>1241</v>
      </c>
    </row>
    <row r="11" spans="1:4" x14ac:dyDescent="0.25">
      <c r="A11" t="s">
        <v>1245</v>
      </c>
      <c r="B11" t="s">
        <v>1246</v>
      </c>
      <c r="C11" t="s">
        <v>1247</v>
      </c>
      <c r="D11" t="s">
        <v>1241</v>
      </c>
    </row>
    <row r="12" spans="1:4" x14ac:dyDescent="0.25">
      <c r="A12" t="s">
        <v>968</v>
      </c>
      <c r="B12" t="s">
        <v>969</v>
      </c>
      <c r="C12" t="s">
        <v>970</v>
      </c>
      <c r="D12" t="s">
        <v>1241</v>
      </c>
    </row>
    <row r="13" spans="1:4" x14ac:dyDescent="0.25">
      <c r="A13" t="s">
        <v>1242</v>
      </c>
      <c r="B13" t="s">
        <v>1243</v>
      </c>
      <c r="C13" t="s">
        <v>1244</v>
      </c>
      <c r="D13" t="s">
        <v>1241</v>
      </c>
    </row>
    <row r="14" spans="1:4" x14ac:dyDescent="0.25">
      <c r="A14" t="s">
        <v>1167</v>
      </c>
      <c r="B14" t="s">
        <v>1168</v>
      </c>
      <c r="C14" t="s">
        <v>1169</v>
      </c>
      <c r="D14" t="s">
        <v>1241</v>
      </c>
    </row>
    <row r="15" spans="1:4" x14ac:dyDescent="0.25">
      <c r="A15" t="s">
        <v>371</v>
      </c>
      <c r="B15" t="s">
        <v>372</v>
      </c>
      <c r="C15" t="s">
        <v>655</v>
      </c>
      <c r="D15" t="s">
        <v>1241</v>
      </c>
    </row>
    <row r="16" spans="1:4" x14ac:dyDescent="0.25">
      <c r="A16" t="s">
        <v>1248</v>
      </c>
      <c r="B16" t="s">
        <v>1249</v>
      </c>
      <c r="C16" t="s">
        <v>1250</v>
      </c>
      <c r="D16" t="s">
        <v>1241</v>
      </c>
    </row>
    <row r="17" spans="1:4" x14ac:dyDescent="0.25">
      <c r="A17" t="s">
        <v>829</v>
      </c>
      <c r="B17" t="s">
        <v>830</v>
      </c>
      <c r="C17" t="s">
        <v>831</v>
      </c>
      <c r="D17" t="s">
        <v>1241</v>
      </c>
    </row>
    <row r="18" spans="1:4" x14ac:dyDescent="0.25">
      <c r="A18" t="s">
        <v>373</v>
      </c>
      <c r="B18" t="s">
        <v>834</v>
      </c>
      <c r="C18" t="s">
        <v>835</v>
      </c>
      <c r="D18" t="s">
        <v>1241</v>
      </c>
    </row>
    <row r="19" spans="1:4" x14ac:dyDescent="0.25">
      <c r="A19" t="s">
        <v>374</v>
      </c>
      <c r="B19" t="s">
        <v>375</v>
      </c>
      <c r="C19" t="s">
        <v>669</v>
      </c>
      <c r="D19" t="s">
        <v>1241</v>
      </c>
    </row>
    <row r="20" spans="1:4" x14ac:dyDescent="0.25">
      <c r="A20" t="s">
        <v>376</v>
      </c>
      <c r="B20" t="s">
        <v>315</v>
      </c>
      <c r="C20" t="s">
        <v>718</v>
      </c>
      <c r="D20" t="s">
        <v>1241</v>
      </c>
    </row>
    <row r="21" spans="1:4" x14ac:dyDescent="0.25">
      <c r="A21" t="s">
        <v>377</v>
      </c>
      <c r="B21" t="s">
        <v>378</v>
      </c>
      <c r="C21" t="s">
        <v>671</v>
      </c>
      <c r="D21" t="s">
        <v>1241</v>
      </c>
    </row>
    <row r="22" spans="1:4" x14ac:dyDescent="0.25">
      <c r="A22" t="s">
        <v>379</v>
      </c>
      <c r="B22" t="s">
        <v>380</v>
      </c>
      <c r="C22" t="s">
        <v>672</v>
      </c>
      <c r="D22" t="s">
        <v>1241</v>
      </c>
    </row>
    <row r="23" spans="1:4" x14ac:dyDescent="0.25">
      <c r="A23" t="s">
        <v>849</v>
      </c>
      <c r="B23" t="s">
        <v>850</v>
      </c>
      <c r="C23" t="s">
        <v>851</v>
      </c>
      <c r="D23" t="s">
        <v>1241</v>
      </c>
    </row>
    <row r="24" spans="1:4" x14ac:dyDescent="0.25">
      <c r="A24" t="s">
        <v>381</v>
      </c>
      <c r="B24" t="s">
        <v>382</v>
      </c>
      <c r="C24" t="s">
        <v>675</v>
      </c>
      <c r="D24" t="s">
        <v>1241</v>
      </c>
    </row>
    <row r="25" spans="1:4" x14ac:dyDescent="0.25">
      <c r="A25" t="s">
        <v>383</v>
      </c>
      <c r="B25" t="s">
        <v>384</v>
      </c>
      <c r="C25" t="s">
        <v>683</v>
      </c>
      <c r="D25" t="s">
        <v>1241</v>
      </c>
    </row>
    <row r="26" spans="1:4" x14ac:dyDescent="0.25">
      <c r="A26" t="s">
        <v>385</v>
      </c>
      <c r="B26" t="s">
        <v>386</v>
      </c>
      <c r="C26" t="s">
        <v>688</v>
      </c>
      <c r="D26" t="s">
        <v>1241</v>
      </c>
    </row>
    <row r="27" spans="1:4" x14ac:dyDescent="0.25">
      <c r="A27" t="s">
        <v>860</v>
      </c>
      <c r="B27" t="s">
        <v>861</v>
      </c>
      <c r="C27" t="s">
        <v>862</v>
      </c>
      <c r="D27" t="s">
        <v>1241</v>
      </c>
    </row>
    <row r="28" spans="1:4" x14ac:dyDescent="0.25">
      <c r="A28" t="s">
        <v>1361</v>
      </c>
      <c r="B28" t="s">
        <v>1362</v>
      </c>
      <c r="C28" t="s">
        <v>1363</v>
      </c>
      <c r="D28" t="s">
        <v>1241</v>
      </c>
    </row>
    <row r="29" spans="1:4" x14ac:dyDescent="0.25">
      <c r="A29" t="s">
        <v>1364</v>
      </c>
      <c r="B29" t="s">
        <v>1365</v>
      </c>
      <c r="C29" t="s">
        <v>1366</v>
      </c>
      <c r="D29" t="s">
        <v>1241</v>
      </c>
    </row>
    <row r="30" spans="1:4" x14ac:dyDescent="0.25">
      <c r="A30" t="s">
        <v>387</v>
      </c>
      <c r="B30" t="s">
        <v>388</v>
      </c>
      <c r="C30" t="s">
        <v>694</v>
      </c>
      <c r="D30" t="s">
        <v>1241</v>
      </c>
    </row>
    <row r="31" spans="1:4" x14ac:dyDescent="0.25">
      <c r="A31" t="s">
        <v>389</v>
      </c>
      <c r="B31" t="s">
        <v>390</v>
      </c>
      <c r="C31" t="s">
        <v>697</v>
      </c>
      <c r="D31" t="s">
        <v>1241</v>
      </c>
    </row>
    <row r="32" spans="1:4" x14ac:dyDescent="0.25">
      <c r="A32" t="s">
        <v>391</v>
      </c>
      <c r="B32" t="s">
        <v>392</v>
      </c>
      <c r="C32" t="s">
        <v>698</v>
      </c>
      <c r="D32" t="s">
        <v>1241</v>
      </c>
    </row>
    <row r="33" spans="1:4" x14ac:dyDescent="0.25">
      <c r="A33" t="s">
        <v>393</v>
      </c>
      <c r="B33" t="s">
        <v>394</v>
      </c>
      <c r="C33" t="s">
        <v>700</v>
      </c>
      <c r="D33" t="s">
        <v>1241</v>
      </c>
    </row>
    <row r="34" spans="1:4" x14ac:dyDescent="0.25">
      <c r="A34" t="s">
        <v>1367</v>
      </c>
      <c r="B34" t="s">
        <v>1368</v>
      </c>
      <c r="C34" t="s">
        <v>1369</v>
      </c>
      <c r="D34" t="s">
        <v>1241</v>
      </c>
    </row>
    <row r="35" spans="1:4" x14ac:dyDescent="0.25">
      <c r="A35" t="s">
        <v>1004</v>
      </c>
      <c r="B35" t="s">
        <v>1005</v>
      </c>
      <c r="C35" t="s">
        <v>1006</v>
      </c>
      <c r="D35" t="s">
        <v>1241</v>
      </c>
    </row>
    <row r="36" spans="1:4" x14ac:dyDescent="0.25">
      <c r="A36" t="s">
        <v>1170</v>
      </c>
      <c r="B36" t="s">
        <v>1166</v>
      </c>
      <c r="C36" t="s">
        <v>1171</v>
      </c>
      <c r="D36" t="s">
        <v>1241</v>
      </c>
    </row>
    <row r="37" spans="1:4" x14ac:dyDescent="0.25">
      <c r="A37" t="s">
        <v>395</v>
      </c>
      <c r="B37" t="s">
        <v>396</v>
      </c>
      <c r="C37" t="s">
        <v>706</v>
      </c>
      <c r="D37" t="s">
        <v>1241</v>
      </c>
    </row>
    <row r="38" spans="1:4" x14ac:dyDescent="0.25">
      <c r="A38" t="s">
        <v>397</v>
      </c>
      <c r="B38" t="s">
        <v>398</v>
      </c>
      <c r="C38" t="s">
        <v>708</v>
      </c>
      <c r="D38" t="s">
        <v>1241</v>
      </c>
    </row>
    <row r="39" spans="1:4" x14ac:dyDescent="0.25">
      <c r="A39" t="s">
        <v>399</v>
      </c>
      <c r="B39" t="s">
        <v>400</v>
      </c>
      <c r="C39" t="s">
        <v>720</v>
      </c>
      <c r="D39" t="s">
        <v>1241</v>
      </c>
    </row>
    <row r="40" spans="1:4" x14ac:dyDescent="0.25">
      <c r="A40" t="s">
        <v>903</v>
      </c>
      <c r="B40" t="s">
        <v>904</v>
      </c>
      <c r="C40" t="s">
        <v>905</v>
      </c>
      <c r="D40" t="s">
        <v>1241</v>
      </c>
    </row>
    <row r="41" spans="1:4" x14ac:dyDescent="0.25">
      <c r="A41" t="s">
        <v>906</v>
      </c>
      <c r="B41" t="s">
        <v>907</v>
      </c>
      <c r="C41" t="s">
        <v>908</v>
      </c>
      <c r="D41" t="s">
        <v>1241</v>
      </c>
    </row>
    <row r="42" spans="1:4" x14ac:dyDescent="0.25">
      <c r="A42" t="s">
        <v>909</v>
      </c>
      <c r="B42" t="s">
        <v>910</v>
      </c>
      <c r="C42" t="s">
        <v>911</v>
      </c>
      <c r="D42" t="s">
        <v>1241</v>
      </c>
    </row>
    <row r="43" spans="1:4" x14ac:dyDescent="0.25">
      <c r="A43" t="s">
        <v>401</v>
      </c>
      <c r="B43" t="s">
        <v>402</v>
      </c>
      <c r="C43" t="s">
        <v>724</v>
      </c>
      <c r="D43" t="s">
        <v>1241</v>
      </c>
    </row>
    <row r="44" spans="1:4" x14ac:dyDescent="0.25">
      <c r="A44" t="s">
        <v>918</v>
      </c>
      <c r="B44" t="s">
        <v>919</v>
      </c>
      <c r="C44" t="s">
        <v>920</v>
      </c>
      <c r="D44" t="s">
        <v>1240</v>
      </c>
    </row>
    <row r="45" spans="1:4" x14ac:dyDescent="0.25">
      <c r="A45" t="s">
        <v>930</v>
      </c>
      <c r="B45" t="s">
        <v>931</v>
      </c>
      <c r="C45" t="s">
        <v>932</v>
      </c>
      <c r="D45" t="s">
        <v>1240</v>
      </c>
    </row>
    <row r="46" spans="1:4" x14ac:dyDescent="0.25">
      <c r="A46" t="s">
        <v>924</v>
      </c>
      <c r="B46" t="s">
        <v>925</v>
      </c>
      <c r="C46" t="s">
        <v>926</v>
      </c>
      <c r="D46" t="s">
        <v>1240</v>
      </c>
    </row>
    <row r="47" spans="1:4" x14ac:dyDescent="0.25">
      <c r="A47" t="s">
        <v>1172</v>
      </c>
      <c r="B47" t="s">
        <v>1173</v>
      </c>
      <c r="C47" t="s">
        <v>1174</v>
      </c>
      <c r="D47" t="s">
        <v>1240</v>
      </c>
    </row>
    <row r="48" spans="1:4" x14ac:dyDescent="0.25">
      <c r="A48" t="s">
        <v>933</v>
      </c>
      <c r="B48" t="s">
        <v>934</v>
      </c>
      <c r="C48" t="s">
        <v>935</v>
      </c>
      <c r="D48" t="s">
        <v>1240</v>
      </c>
    </row>
    <row r="49" spans="1:4" x14ac:dyDescent="0.25">
      <c r="A49" t="s">
        <v>899</v>
      </c>
      <c r="B49" t="s">
        <v>900</v>
      </c>
      <c r="C49" t="s">
        <v>901</v>
      </c>
      <c r="D49" t="s">
        <v>1240</v>
      </c>
    </row>
    <row r="50" spans="1:4" x14ac:dyDescent="0.25">
      <c r="A50" t="s">
        <v>1175</v>
      </c>
      <c r="B50" t="s">
        <v>1176</v>
      </c>
      <c r="C50" t="s">
        <v>1177</v>
      </c>
      <c r="D50" t="s">
        <v>1240</v>
      </c>
    </row>
    <row r="51" spans="1:4" x14ac:dyDescent="0.25">
      <c r="A51" t="s">
        <v>1178</v>
      </c>
      <c r="B51" t="s">
        <v>1179</v>
      </c>
      <c r="C51" t="s">
        <v>1180</v>
      </c>
      <c r="D51" t="s">
        <v>1240</v>
      </c>
    </row>
    <row r="52" spans="1:4" x14ac:dyDescent="0.25">
      <c r="A52" t="s">
        <v>965</v>
      </c>
      <c r="B52" t="s">
        <v>966</v>
      </c>
      <c r="C52" t="s">
        <v>967</v>
      </c>
      <c r="D52" t="s">
        <v>1240</v>
      </c>
    </row>
    <row r="53" spans="1:4" x14ac:dyDescent="0.25">
      <c r="A53" t="s">
        <v>948</v>
      </c>
      <c r="B53" t="s">
        <v>106</v>
      </c>
      <c r="C53" t="s">
        <v>949</v>
      </c>
      <c r="D53" t="s">
        <v>1240</v>
      </c>
    </row>
    <row r="54" spans="1:4" x14ac:dyDescent="0.25">
      <c r="A54" t="s">
        <v>959</v>
      </c>
      <c r="B54" t="s">
        <v>960</v>
      </c>
      <c r="C54" t="s">
        <v>961</v>
      </c>
      <c r="D54" t="s">
        <v>1240</v>
      </c>
    </row>
    <row r="55" spans="1:4" x14ac:dyDescent="0.25">
      <c r="A55" t="s">
        <v>945</v>
      </c>
      <c r="B55" t="s">
        <v>946</v>
      </c>
      <c r="C55" t="s">
        <v>947</v>
      </c>
      <c r="D55" t="s">
        <v>1240</v>
      </c>
    </row>
    <row r="56" spans="1:4" x14ac:dyDescent="0.25">
      <c r="A56" t="s">
        <v>950</v>
      </c>
      <c r="B56" t="s">
        <v>951</v>
      </c>
      <c r="C56" t="s">
        <v>952</v>
      </c>
      <c r="D56" t="s">
        <v>1240</v>
      </c>
    </row>
    <row r="57" spans="1:4" x14ac:dyDescent="0.25">
      <c r="A57" t="s">
        <v>403</v>
      </c>
      <c r="B57" t="s">
        <v>869</v>
      </c>
      <c r="C57" t="s">
        <v>870</v>
      </c>
      <c r="D57" t="s">
        <v>1240</v>
      </c>
    </row>
    <row r="58" spans="1:4" x14ac:dyDescent="0.25">
      <c r="A58" t="s">
        <v>962</v>
      </c>
      <c r="B58" t="s">
        <v>963</v>
      </c>
      <c r="C58" t="s">
        <v>964</v>
      </c>
      <c r="D58" t="s">
        <v>1240</v>
      </c>
    </row>
    <row r="59" spans="1:4" x14ac:dyDescent="0.25">
      <c r="A59" t="s">
        <v>1293</v>
      </c>
      <c r="B59" t="s">
        <v>1294</v>
      </c>
      <c r="C59" t="s">
        <v>1295</v>
      </c>
      <c r="D59" t="s">
        <v>1240</v>
      </c>
    </row>
    <row r="60" spans="1:4" x14ac:dyDescent="0.25">
      <c r="A60" t="s">
        <v>942</v>
      </c>
      <c r="B60" t="s">
        <v>943</v>
      </c>
      <c r="C60" t="s">
        <v>944</v>
      </c>
      <c r="D60" t="s">
        <v>1240</v>
      </c>
    </row>
    <row r="61" spans="1:4" x14ac:dyDescent="0.25">
      <c r="A61" t="s">
        <v>974</v>
      </c>
      <c r="B61" t="s">
        <v>975</v>
      </c>
      <c r="C61" t="s">
        <v>976</v>
      </c>
      <c r="D61" t="s">
        <v>1240</v>
      </c>
    </row>
    <row r="62" spans="1:4" x14ac:dyDescent="0.25">
      <c r="A62" t="s">
        <v>1327</v>
      </c>
      <c r="B62" t="s">
        <v>1328</v>
      </c>
      <c r="C62" t="s">
        <v>1329</v>
      </c>
      <c r="D62" t="s">
        <v>1240</v>
      </c>
    </row>
    <row r="63" spans="1:4" x14ac:dyDescent="0.25">
      <c r="A63" t="s">
        <v>980</v>
      </c>
      <c r="B63" t="s">
        <v>981</v>
      </c>
      <c r="C63" t="s">
        <v>982</v>
      </c>
      <c r="D63" t="s">
        <v>1240</v>
      </c>
    </row>
    <row r="64" spans="1:4" x14ac:dyDescent="0.25">
      <c r="A64" t="s">
        <v>404</v>
      </c>
      <c r="B64" t="s">
        <v>821</v>
      </c>
      <c r="C64" t="s">
        <v>822</v>
      </c>
      <c r="D64" t="s">
        <v>1240</v>
      </c>
    </row>
    <row r="65" spans="1:4" x14ac:dyDescent="0.25">
      <c r="A65" t="s">
        <v>405</v>
      </c>
      <c r="B65" t="s">
        <v>406</v>
      </c>
      <c r="C65" t="s">
        <v>652</v>
      </c>
      <c r="D65" t="s">
        <v>1240</v>
      </c>
    </row>
    <row r="66" spans="1:4" x14ac:dyDescent="0.25">
      <c r="A66" t="s">
        <v>407</v>
      </c>
      <c r="B66" t="s">
        <v>408</v>
      </c>
      <c r="C66" t="s">
        <v>653</v>
      </c>
      <c r="D66" t="s">
        <v>1240</v>
      </c>
    </row>
    <row r="67" spans="1:4" x14ac:dyDescent="0.25">
      <c r="A67" t="s">
        <v>1251</v>
      </c>
      <c r="B67" t="s">
        <v>1252</v>
      </c>
      <c r="C67" t="s">
        <v>1253</v>
      </c>
      <c r="D67" t="s">
        <v>1240</v>
      </c>
    </row>
    <row r="68" spans="1:4" x14ac:dyDescent="0.25">
      <c r="A68" t="s">
        <v>1254</v>
      </c>
      <c r="B68" t="s">
        <v>1255</v>
      </c>
      <c r="C68" t="s">
        <v>1256</v>
      </c>
      <c r="D68" t="s">
        <v>1240</v>
      </c>
    </row>
    <row r="69" spans="1:4" x14ac:dyDescent="0.25">
      <c r="A69" t="s">
        <v>409</v>
      </c>
      <c r="B69" t="s">
        <v>410</v>
      </c>
      <c r="C69" t="s">
        <v>658</v>
      </c>
      <c r="D69" t="s">
        <v>1240</v>
      </c>
    </row>
    <row r="70" spans="1:4" x14ac:dyDescent="0.25">
      <c r="A70" t="s">
        <v>411</v>
      </c>
      <c r="B70" t="s">
        <v>412</v>
      </c>
      <c r="C70" t="s">
        <v>657</v>
      </c>
      <c r="D70" t="s">
        <v>1240</v>
      </c>
    </row>
    <row r="71" spans="1:4" x14ac:dyDescent="0.25">
      <c r="A71" t="s">
        <v>413</v>
      </c>
      <c r="B71" t="s">
        <v>414</v>
      </c>
      <c r="C71" t="s">
        <v>659</v>
      </c>
      <c r="D71" t="s">
        <v>1240</v>
      </c>
    </row>
    <row r="72" spans="1:4" x14ac:dyDescent="0.25">
      <c r="A72" t="s">
        <v>415</v>
      </c>
      <c r="B72" t="s">
        <v>416</v>
      </c>
      <c r="C72" t="s">
        <v>660</v>
      </c>
      <c r="D72" t="s">
        <v>1240</v>
      </c>
    </row>
    <row r="73" spans="1:4" x14ac:dyDescent="0.25">
      <c r="A73" t="s">
        <v>417</v>
      </c>
      <c r="B73" t="s">
        <v>418</v>
      </c>
      <c r="C73" t="s">
        <v>661</v>
      </c>
      <c r="D73" t="s">
        <v>1240</v>
      </c>
    </row>
    <row r="74" spans="1:4" x14ac:dyDescent="0.25">
      <c r="A74" t="s">
        <v>419</v>
      </c>
      <c r="B74" t="s">
        <v>420</v>
      </c>
      <c r="C74" t="s">
        <v>662</v>
      </c>
      <c r="D74" t="s">
        <v>1240</v>
      </c>
    </row>
    <row r="75" spans="1:4" x14ac:dyDescent="0.25">
      <c r="A75" t="s">
        <v>421</v>
      </c>
      <c r="B75" t="s">
        <v>422</v>
      </c>
      <c r="C75" t="s">
        <v>664</v>
      </c>
      <c r="D75" t="s">
        <v>1240</v>
      </c>
    </row>
    <row r="76" spans="1:4" x14ac:dyDescent="0.25">
      <c r="A76" t="s">
        <v>826</v>
      </c>
      <c r="B76" t="s">
        <v>827</v>
      </c>
      <c r="C76" t="s">
        <v>828</v>
      </c>
      <c r="D76" t="s">
        <v>1240</v>
      </c>
    </row>
    <row r="77" spans="1:4" x14ac:dyDescent="0.25">
      <c r="A77" t="s">
        <v>823</v>
      </c>
      <c r="B77" t="s">
        <v>824</v>
      </c>
      <c r="C77" t="s">
        <v>825</v>
      </c>
      <c r="D77" t="s">
        <v>1240</v>
      </c>
    </row>
    <row r="78" spans="1:4" x14ac:dyDescent="0.25">
      <c r="A78" t="s">
        <v>423</v>
      </c>
      <c r="B78" t="s">
        <v>832</v>
      </c>
      <c r="C78" t="s">
        <v>833</v>
      </c>
      <c r="D78" t="s">
        <v>1240</v>
      </c>
    </row>
    <row r="79" spans="1:4" x14ac:dyDescent="0.25">
      <c r="A79" t="s">
        <v>424</v>
      </c>
      <c r="B79" t="s">
        <v>425</v>
      </c>
      <c r="C79" t="s">
        <v>665</v>
      </c>
      <c r="D79" t="s">
        <v>1240</v>
      </c>
    </row>
    <row r="80" spans="1:4" x14ac:dyDescent="0.25">
      <c r="A80" t="s">
        <v>426</v>
      </c>
      <c r="B80" t="s">
        <v>427</v>
      </c>
      <c r="C80" t="s">
        <v>667</v>
      </c>
      <c r="D80" t="s">
        <v>1240</v>
      </c>
    </row>
    <row r="81" spans="1:4" x14ac:dyDescent="0.25">
      <c r="A81" t="s">
        <v>428</v>
      </c>
      <c r="B81" t="s">
        <v>429</v>
      </c>
      <c r="C81" t="s">
        <v>668</v>
      </c>
      <c r="D81" t="s">
        <v>1240</v>
      </c>
    </row>
    <row r="82" spans="1:4" x14ac:dyDescent="0.25">
      <c r="A82" t="s">
        <v>430</v>
      </c>
      <c r="B82" t="s">
        <v>431</v>
      </c>
      <c r="C82" t="s">
        <v>666</v>
      </c>
      <c r="D82" t="s">
        <v>1240</v>
      </c>
    </row>
    <row r="83" spans="1:4" x14ac:dyDescent="0.25">
      <c r="A83" t="s">
        <v>432</v>
      </c>
      <c r="B83" t="s">
        <v>307</v>
      </c>
      <c r="C83" t="s">
        <v>709</v>
      </c>
      <c r="D83" t="s">
        <v>1240</v>
      </c>
    </row>
    <row r="84" spans="1:4" x14ac:dyDescent="0.25">
      <c r="A84" t="s">
        <v>433</v>
      </c>
      <c r="B84" t="s">
        <v>315</v>
      </c>
      <c r="C84" t="s">
        <v>719</v>
      </c>
      <c r="D84" t="s">
        <v>1240</v>
      </c>
    </row>
    <row r="85" spans="1:4" x14ac:dyDescent="0.25">
      <c r="A85" t="s">
        <v>434</v>
      </c>
      <c r="B85" t="s">
        <v>435</v>
      </c>
      <c r="C85" t="s">
        <v>670</v>
      </c>
      <c r="D85" t="s">
        <v>1240</v>
      </c>
    </row>
    <row r="86" spans="1:4" x14ac:dyDescent="0.25">
      <c r="A86" t="s">
        <v>436</v>
      </c>
      <c r="B86" t="s">
        <v>841</v>
      </c>
      <c r="C86" t="s">
        <v>842</v>
      </c>
      <c r="D86" t="s">
        <v>1240</v>
      </c>
    </row>
    <row r="87" spans="1:4" x14ac:dyDescent="0.25">
      <c r="A87" t="s">
        <v>437</v>
      </c>
      <c r="B87" t="s">
        <v>839</v>
      </c>
      <c r="C87" t="s">
        <v>840</v>
      </c>
      <c r="D87" t="s">
        <v>1240</v>
      </c>
    </row>
    <row r="88" spans="1:4" x14ac:dyDescent="0.25">
      <c r="A88" t="s">
        <v>438</v>
      </c>
      <c r="B88" t="s">
        <v>439</v>
      </c>
      <c r="C88" t="s">
        <v>674</v>
      </c>
      <c r="D88" t="s">
        <v>1240</v>
      </c>
    </row>
    <row r="89" spans="1:4" x14ac:dyDescent="0.25">
      <c r="A89" t="s">
        <v>440</v>
      </c>
      <c r="B89" t="s">
        <v>441</v>
      </c>
      <c r="C89" t="s">
        <v>673</v>
      </c>
      <c r="D89" t="s">
        <v>1240</v>
      </c>
    </row>
    <row r="90" spans="1:4" x14ac:dyDescent="0.25">
      <c r="A90" t="s">
        <v>890</v>
      </c>
      <c r="B90" t="s">
        <v>891</v>
      </c>
      <c r="C90" t="s">
        <v>892</v>
      </c>
      <c r="D90" t="s">
        <v>1240</v>
      </c>
    </row>
    <row r="91" spans="1:4" x14ac:dyDescent="0.25">
      <c r="A91" t="s">
        <v>1181</v>
      </c>
      <c r="B91" t="s">
        <v>1182</v>
      </c>
      <c r="C91" t="s">
        <v>1183</v>
      </c>
      <c r="D91" t="s">
        <v>1240</v>
      </c>
    </row>
    <row r="92" spans="1:4" x14ac:dyDescent="0.25">
      <c r="A92" t="s">
        <v>442</v>
      </c>
      <c r="B92" t="s">
        <v>443</v>
      </c>
      <c r="C92" t="s">
        <v>676</v>
      </c>
      <c r="D92" t="s">
        <v>1240</v>
      </c>
    </row>
    <row r="93" spans="1:4" x14ac:dyDescent="0.25">
      <c r="A93" t="s">
        <v>444</v>
      </c>
      <c r="B93" t="s">
        <v>445</v>
      </c>
      <c r="C93" t="s">
        <v>677</v>
      </c>
      <c r="D93" t="s">
        <v>1240</v>
      </c>
    </row>
    <row r="94" spans="1:4" x14ac:dyDescent="0.25">
      <c r="A94" t="s">
        <v>446</v>
      </c>
      <c r="B94" t="s">
        <v>447</v>
      </c>
      <c r="C94" t="s">
        <v>678</v>
      </c>
      <c r="D94" t="s">
        <v>1240</v>
      </c>
    </row>
    <row r="95" spans="1:4" x14ac:dyDescent="0.25">
      <c r="A95" t="s">
        <v>1257</v>
      </c>
      <c r="B95" t="s">
        <v>1258</v>
      </c>
      <c r="C95" t="s">
        <v>1259</v>
      </c>
      <c r="D95" t="s">
        <v>1240</v>
      </c>
    </row>
    <row r="96" spans="1:4" x14ac:dyDescent="0.25">
      <c r="A96" t="s">
        <v>448</v>
      </c>
      <c r="B96" t="s">
        <v>449</v>
      </c>
      <c r="C96" t="s">
        <v>695</v>
      </c>
      <c r="D96" t="s">
        <v>1240</v>
      </c>
    </row>
    <row r="97" spans="1:4" x14ac:dyDescent="0.25">
      <c r="A97" t="s">
        <v>450</v>
      </c>
      <c r="B97" t="s">
        <v>451</v>
      </c>
      <c r="C97" t="s">
        <v>663</v>
      </c>
      <c r="D97" t="s">
        <v>1240</v>
      </c>
    </row>
    <row r="98" spans="1:4" x14ac:dyDescent="0.25">
      <c r="A98" t="s">
        <v>452</v>
      </c>
      <c r="B98" t="s">
        <v>453</v>
      </c>
      <c r="C98" t="s">
        <v>684</v>
      </c>
      <c r="D98" t="s">
        <v>1240</v>
      </c>
    </row>
    <row r="99" spans="1:4" x14ac:dyDescent="0.25">
      <c r="A99" t="s">
        <v>454</v>
      </c>
      <c r="B99" t="s">
        <v>455</v>
      </c>
      <c r="C99" t="s">
        <v>685</v>
      </c>
      <c r="D99" t="s">
        <v>1240</v>
      </c>
    </row>
    <row r="100" spans="1:4" x14ac:dyDescent="0.25">
      <c r="A100" t="s">
        <v>456</v>
      </c>
      <c r="B100" t="s">
        <v>457</v>
      </c>
      <c r="C100" t="s">
        <v>686</v>
      </c>
      <c r="D100" t="s">
        <v>1240</v>
      </c>
    </row>
    <row r="101" spans="1:4" x14ac:dyDescent="0.25">
      <c r="A101" t="s">
        <v>458</v>
      </c>
      <c r="B101" t="s">
        <v>459</v>
      </c>
      <c r="C101" t="s">
        <v>687</v>
      </c>
      <c r="D101" t="s">
        <v>1240</v>
      </c>
    </row>
    <row r="102" spans="1:4" x14ac:dyDescent="0.25">
      <c r="A102" t="s">
        <v>460</v>
      </c>
      <c r="B102" t="s">
        <v>461</v>
      </c>
      <c r="C102" t="s">
        <v>656</v>
      </c>
      <c r="D102" t="s">
        <v>1240</v>
      </c>
    </row>
    <row r="103" spans="1:4" x14ac:dyDescent="0.25">
      <c r="A103" t="s">
        <v>1260</v>
      </c>
      <c r="B103" t="s">
        <v>1261</v>
      </c>
      <c r="C103" t="s">
        <v>1262</v>
      </c>
      <c r="D103" t="s">
        <v>1240</v>
      </c>
    </row>
    <row r="104" spans="1:4" x14ac:dyDescent="0.25">
      <c r="A104" t="s">
        <v>462</v>
      </c>
      <c r="B104" t="s">
        <v>463</v>
      </c>
      <c r="C104" t="s">
        <v>654</v>
      </c>
      <c r="D104" t="s">
        <v>1240</v>
      </c>
    </row>
    <row r="105" spans="1:4" x14ac:dyDescent="0.25">
      <c r="A105" t="s">
        <v>464</v>
      </c>
      <c r="B105" t="s">
        <v>465</v>
      </c>
      <c r="C105" t="s">
        <v>689</v>
      </c>
      <c r="D105" t="s">
        <v>1240</v>
      </c>
    </row>
    <row r="106" spans="1:4" x14ac:dyDescent="0.25">
      <c r="A106" t="s">
        <v>466</v>
      </c>
      <c r="B106" t="s">
        <v>467</v>
      </c>
      <c r="C106" t="s">
        <v>690</v>
      </c>
      <c r="D106" t="s">
        <v>1240</v>
      </c>
    </row>
    <row r="107" spans="1:4" x14ac:dyDescent="0.25">
      <c r="A107" t="s">
        <v>468</v>
      </c>
      <c r="B107" t="s">
        <v>469</v>
      </c>
      <c r="C107" t="s">
        <v>691</v>
      </c>
      <c r="D107" t="s">
        <v>1240</v>
      </c>
    </row>
    <row r="108" spans="1:4" x14ac:dyDescent="0.25">
      <c r="A108" t="s">
        <v>470</v>
      </c>
      <c r="B108" t="s">
        <v>855</v>
      </c>
      <c r="C108" t="s">
        <v>856</v>
      </c>
      <c r="D108" t="s">
        <v>1240</v>
      </c>
    </row>
    <row r="109" spans="1:4" x14ac:dyDescent="0.25">
      <c r="A109" t="s">
        <v>471</v>
      </c>
      <c r="B109" t="s">
        <v>472</v>
      </c>
      <c r="C109" t="s">
        <v>693</v>
      </c>
      <c r="D109" t="s">
        <v>1240</v>
      </c>
    </row>
    <row r="110" spans="1:4" x14ac:dyDescent="0.25">
      <c r="A110" t="s">
        <v>473</v>
      </c>
      <c r="B110" t="s">
        <v>263</v>
      </c>
      <c r="C110" t="s">
        <v>696</v>
      </c>
      <c r="D110" t="s">
        <v>1240</v>
      </c>
    </row>
    <row r="111" spans="1:4" x14ac:dyDescent="0.25">
      <c r="A111" t="s">
        <v>474</v>
      </c>
      <c r="B111" t="s">
        <v>475</v>
      </c>
      <c r="C111" t="s">
        <v>699</v>
      </c>
      <c r="D111" t="s">
        <v>1240</v>
      </c>
    </row>
    <row r="112" spans="1:4" x14ac:dyDescent="0.25">
      <c r="A112" t="s">
        <v>1263</v>
      </c>
      <c r="B112" t="s">
        <v>1264</v>
      </c>
      <c r="C112" t="s">
        <v>1265</v>
      </c>
      <c r="D112" t="s">
        <v>1240</v>
      </c>
    </row>
    <row r="113" spans="1:4" x14ac:dyDescent="0.25">
      <c r="A113" t="s">
        <v>1266</v>
      </c>
      <c r="B113" t="s">
        <v>1267</v>
      </c>
      <c r="C113" t="s">
        <v>1268</v>
      </c>
      <c r="D113" t="s">
        <v>1240</v>
      </c>
    </row>
    <row r="114" spans="1:4" x14ac:dyDescent="0.25">
      <c r="A114" t="s">
        <v>1269</v>
      </c>
      <c r="B114" t="s">
        <v>1270</v>
      </c>
      <c r="C114" t="s">
        <v>1271</v>
      </c>
      <c r="D114" t="s">
        <v>1240</v>
      </c>
    </row>
    <row r="115" spans="1:4" x14ac:dyDescent="0.25">
      <c r="A115" t="s">
        <v>1272</v>
      </c>
      <c r="B115" t="s">
        <v>1273</v>
      </c>
      <c r="C115" t="s">
        <v>1274</v>
      </c>
      <c r="D115" t="s">
        <v>1240</v>
      </c>
    </row>
    <row r="116" spans="1:4" x14ac:dyDescent="0.25">
      <c r="A116" t="s">
        <v>476</v>
      </c>
      <c r="B116" t="s">
        <v>477</v>
      </c>
      <c r="C116" t="s">
        <v>707</v>
      </c>
      <c r="D116" t="s">
        <v>1240</v>
      </c>
    </row>
    <row r="117" spans="1:4" x14ac:dyDescent="0.25">
      <c r="A117" t="s">
        <v>478</v>
      </c>
      <c r="B117" t="s">
        <v>479</v>
      </c>
      <c r="C117" t="s">
        <v>704</v>
      </c>
      <c r="D117" t="s">
        <v>1240</v>
      </c>
    </row>
    <row r="118" spans="1:4" x14ac:dyDescent="0.25">
      <c r="A118" t="s">
        <v>480</v>
      </c>
      <c r="B118" t="s">
        <v>481</v>
      </c>
      <c r="C118" t="s">
        <v>702</v>
      </c>
      <c r="D118" t="s">
        <v>1240</v>
      </c>
    </row>
    <row r="119" spans="1:4" x14ac:dyDescent="0.25">
      <c r="A119" t="s">
        <v>1330</v>
      </c>
      <c r="B119" t="s">
        <v>1331</v>
      </c>
      <c r="C119" t="s">
        <v>1332</v>
      </c>
      <c r="D119" t="s">
        <v>1240</v>
      </c>
    </row>
    <row r="120" spans="1:4" x14ac:dyDescent="0.25">
      <c r="A120" t="s">
        <v>482</v>
      </c>
      <c r="B120" t="s">
        <v>483</v>
      </c>
      <c r="C120" t="s">
        <v>703</v>
      </c>
      <c r="D120" t="s">
        <v>1240</v>
      </c>
    </row>
    <row r="121" spans="1:4" x14ac:dyDescent="0.25">
      <c r="A121" t="s">
        <v>484</v>
      </c>
      <c r="B121" t="s">
        <v>100</v>
      </c>
      <c r="C121" t="s">
        <v>705</v>
      </c>
      <c r="D121" t="s">
        <v>1240</v>
      </c>
    </row>
    <row r="122" spans="1:4" x14ac:dyDescent="0.25">
      <c r="A122" t="s">
        <v>485</v>
      </c>
      <c r="B122" t="s">
        <v>486</v>
      </c>
      <c r="C122" t="s">
        <v>701</v>
      </c>
      <c r="D122" t="s">
        <v>1240</v>
      </c>
    </row>
    <row r="123" spans="1:4" x14ac:dyDescent="0.25">
      <c r="A123" t="s">
        <v>487</v>
      </c>
      <c r="B123" t="s">
        <v>874</v>
      </c>
      <c r="C123" t="s">
        <v>875</v>
      </c>
      <c r="D123" t="s">
        <v>1240</v>
      </c>
    </row>
    <row r="124" spans="1:4" x14ac:dyDescent="0.25">
      <c r="A124" t="s">
        <v>878</v>
      </c>
      <c r="B124" t="s">
        <v>879</v>
      </c>
      <c r="C124" t="s">
        <v>880</v>
      </c>
      <c r="D124" t="s">
        <v>1240</v>
      </c>
    </row>
    <row r="125" spans="1:4" x14ac:dyDescent="0.25">
      <c r="A125" t="s">
        <v>971</v>
      </c>
      <c r="B125" t="s">
        <v>972</v>
      </c>
      <c r="C125" t="s">
        <v>973</v>
      </c>
      <c r="D125" t="s">
        <v>1240</v>
      </c>
    </row>
    <row r="126" spans="1:4" x14ac:dyDescent="0.25">
      <c r="A126" t="s">
        <v>488</v>
      </c>
      <c r="B126" t="s">
        <v>489</v>
      </c>
      <c r="C126" t="s">
        <v>717</v>
      </c>
      <c r="D126" t="s">
        <v>1240</v>
      </c>
    </row>
    <row r="127" spans="1:4" x14ac:dyDescent="0.25">
      <c r="A127" t="s">
        <v>490</v>
      </c>
      <c r="B127" t="s">
        <v>881</v>
      </c>
      <c r="C127" t="s">
        <v>882</v>
      </c>
      <c r="D127" t="s">
        <v>1240</v>
      </c>
    </row>
    <row r="128" spans="1:4" x14ac:dyDescent="0.25">
      <c r="A128" t="s">
        <v>491</v>
      </c>
      <c r="B128" t="s">
        <v>492</v>
      </c>
      <c r="C128" t="s">
        <v>716</v>
      </c>
      <c r="D128" t="s">
        <v>1240</v>
      </c>
    </row>
    <row r="129" spans="1:4" x14ac:dyDescent="0.25">
      <c r="A129" t="s">
        <v>493</v>
      </c>
      <c r="B129" t="s">
        <v>494</v>
      </c>
      <c r="C129" t="s">
        <v>721</v>
      </c>
      <c r="D129" t="s">
        <v>1240</v>
      </c>
    </row>
    <row r="130" spans="1:4" x14ac:dyDescent="0.25">
      <c r="A130" t="s">
        <v>495</v>
      </c>
      <c r="B130" t="s">
        <v>496</v>
      </c>
      <c r="C130" t="s">
        <v>723</v>
      </c>
      <c r="D130" t="s">
        <v>1240</v>
      </c>
    </row>
    <row r="131" spans="1:4" x14ac:dyDescent="0.25">
      <c r="A131" t="s">
        <v>497</v>
      </c>
      <c r="B131" t="s">
        <v>498</v>
      </c>
      <c r="C131" t="s">
        <v>710</v>
      </c>
      <c r="D131" t="s">
        <v>1240</v>
      </c>
    </row>
    <row r="132" spans="1:4" x14ac:dyDescent="0.25">
      <c r="A132" t="s">
        <v>499</v>
      </c>
      <c r="B132" t="s">
        <v>500</v>
      </c>
      <c r="C132" t="s">
        <v>711</v>
      </c>
      <c r="D132" t="s">
        <v>1240</v>
      </c>
    </row>
    <row r="133" spans="1:4" x14ac:dyDescent="0.25">
      <c r="A133" t="s">
        <v>501</v>
      </c>
      <c r="B133" t="s">
        <v>502</v>
      </c>
      <c r="C133" t="s">
        <v>712</v>
      </c>
      <c r="D133" t="s">
        <v>1240</v>
      </c>
    </row>
    <row r="134" spans="1:4" x14ac:dyDescent="0.25">
      <c r="A134" t="s">
        <v>503</v>
      </c>
      <c r="B134" t="s">
        <v>504</v>
      </c>
      <c r="C134" t="s">
        <v>713</v>
      </c>
      <c r="D134" t="s">
        <v>1240</v>
      </c>
    </row>
    <row r="135" spans="1:4" x14ac:dyDescent="0.25">
      <c r="A135" t="s">
        <v>505</v>
      </c>
      <c r="B135" t="s">
        <v>506</v>
      </c>
      <c r="C135" t="s">
        <v>714</v>
      </c>
      <c r="D135" t="s">
        <v>1240</v>
      </c>
    </row>
    <row r="136" spans="1:4" x14ac:dyDescent="0.25">
      <c r="A136" t="s">
        <v>507</v>
      </c>
      <c r="B136" t="s">
        <v>508</v>
      </c>
      <c r="C136" t="s">
        <v>715</v>
      </c>
      <c r="D136" t="s">
        <v>1240</v>
      </c>
    </row>
    <row r="137" spans="1:4" x14ac:dyDescent="0.25">
      <c r="A137" t="s">
        <v>1370</v>
      </c>
      <c r="B137" t="s">
        <v>1371</v>
      </c>
      <c r="C137" t="s">
        <v>1372</v>
      </c>
      <c r="D137" t="s">
        <v>1240</v>
      </c>
    </row>
    <row r="138" spans="1:4" x14ac:dyDescent="0.25">
      <c r="A138" t="s">
        <v>1333</v>
      </c>
      <c r="B138" t="s">
        <v>1334</v>
      </c>
      <c r="C138" t="s">
        <v>1335</v>
      </c>
      <c r="D138" t="s">
        <v>1240</v>
      </c>
    </row>
    <row r="139" spans="1:4" x14ac:dyDescent="0.25">
      <c r="A139" t="s">
        <v>915</v>
      </c>
      <c r="B139" t="s">
        <v>916</v>
      </c>
      <c r="C139" t="s">
        <v>917</v>
      </c>
      <c r="D139" t="s">
        <v>1275</v>
      </c>
    </row>
    <row r="140" spans="1:4" x14ac:dyDescent="0.25">
      <c r="A140" t="s">
        <v>883</v>
      </c>
      <c r="B140" t="s">
        <v>884</v>
      </c>
      <c r="C140" t="s">
        <v>885</v>
      </c>
      <c r="D140" t="s">
        <v>1275</v>
      </c>
    </row>
    <row r="141" spans="1:4" x14ac:dyDescent="0.25">
      <c r="A141" t="s">
        <v>953</v>
      </c>
      <c r="B141" t="s">
        <v>954</v>
      </c>
      <c r="C141" t="s">
        <v>955</v>
      </c>
      <c r="D141" t="s">
        <v>1275</v>
      </c>
    </row>
    <row r="142" spans="1:4" x14ac:dyDescent="0.25">
      <c r="A142" t="s">
        <v>1373</v>
      </c>
      <c r="B142" t="s">
        <v>1374</v>
      </c>
      <c r="C142" t="s">
        <v>1375</v>
      </c>
      <c r="D142" t="s">
        <v>1275</v>
      </c>
    </row>
    <row r="143" spans="1:4" x14ac:dyDescent="0.25">
      <c r="A143" t="s">
        <v>1025</v>
      </c>
      <c r="B143" t="s">
        <v>1026</v>
      </c>
      <c r="C143" t="s">
        <v>1027</v>
      </c>
      <c r="D143" t="s">
        <v>1275</v>
      </c>
    </row>
    <row r="144" spans="1:4" x14ac:dyDescent="0.25">
      <c r="A144" t="s">
        <v>509</v>
      </c>
      <c r="B144" t="s">
        <v>510</v>
      </c>
      <c r="C144" t="s">
        <v>692</v>
      </c>
      <c r="D144" t="s">
        <v>1275</v>
      </c>
    </row>
    <row r="145" spans="1:4" x14ac:dyDescent="0.25">
      <c r="A145" t="s">
        <v>877</v>
      </c>
      <c r="B145" t="s">
        <v>1276</v>
      </c>
      <c r="C145" t="s">
        <v>1277</v>
      </c>
      <c r="D145" t="s">
        <v>1275</v>
      </c>
    </row>
    <row r="146" spans="1:4" x14ac:dyDescent="0.25">
      <c r="A146" t="s">
        <v>876</v>
      </c>
      <c r="B146" t="s">
        <v>983</v>
      </c>
      <c r="C146" t="s">
        <v>984</v>
      </c>
      <c r="D146" t="s">
        <v>1275</v>
      </c>
    </row>
    <row r="147" spans="1:4" x14ac:dyDescent="0.25">
      <c r="A147" t="s">
        <v>1336</v>
      </c>
      <c r="B147" t="s">
        <v>902</v>
      </c>
      <c r="C147" t="s">
        <v>1337</v>
      </c>
      <c r="D147" t="s">
        <v>1275</v>
      </c>
    </row>
    <row r="148" spans="1:4" x14ac:dyDescent="0.25">
      <c r="A148" t="s">
        <v>1184</v>
      </c>
      <c r="B148" t="s">
        <v>902</v>
      </c>
      <c r="C148" t="s">
        <v>1185</v>
      </c>
      <c r="D148" t="s">
        <v>1275</v>
      </c>
    </row>
    <row r="149" spans="1:4" x14ac:dyDescent="0.25">
      <c r="A149" t="s">
        <v>977</v>
      </c>
      <c r="B149" t="s">
        <v>978</v>
      </c>
      <c r="C149" t="s">
        <v>979</v>
      </c>
      <c r="D149" t="s">
        <v>1240</v>
      </c>
    </row>
    <row r="150" spans="1:4" x14ac:dyDescent="0.25">
      <c r="A150" t="s">
        <v>1186</v>
      </c>
      <c r="B150" t="s">
        <v>1187</v>
      </c>
      <c r="C150" t="s">
        <v>1188</v>
      </c>
      <c r="D150" t="s">
        <v>1278</v>
      </c>
    </row>
    <row r="151" spans="1:4" x14ac:dyDescent="0.25">
      <c r="A151" t="s">
        <v>1189</v>
      </c>
      <c r="B151" t="s">
        <v>1190</v>
      </c>
      <c r="C151" t="s">
        <v>1191</v>
      </c>
      <c r="D151" t="s">
        <v>1279</v>
      </c>
    </row>
    <row r="152" spans="1:4" x14ac:dyDescent="0.25">
      <c r="A152" t="s">
        <v>843</v>
      </c>
      <c r="B152" t="s">
        <v>844</v>
      </c>
      <c r="C152" t="s">
        <v>845</v>
      </c>
      <c r="D152" t="s">
        <v>1280</v>
      </c>
    </row>
    <row r="153" spans="1:4" x14ac:dyDescent="0.25">
      <c r="A153" t="s">
        <v>846</v>
      </c>
      <c r="B153" t="s">
        <v>847</v>
      </c>
      <c r="C153" t="s">
        <v>848</v>
      </c>
      <c r="D153" t="s">
        <v>1281</v>
      </c>
    </row>
    <row r="154" spans="1:4" x14ac:dyDescent="0.25">
      <c r="A154" t="s">
        <v>852</v>
      </c>
      <c r="B154" t="s">
        <v>853</v>
      </c>
      <c r="C154" t="s">
        <v>854</v>
      </c>
      <c r="D154" t="s">
        <v>1282</v>
      </c>
    </row>
    <row r="155" spans="1:4" x14ac:dyDescent="0.25">
      <c r="A155" t="s">
        <v>1192</v>
      </c>
      <c r="B155" t="s">
        <v>1193</v>
      </c>
      <c r="C155" t="s">
        <v>1194</v>
      </c>
      <c r="D155" t="s">
        <v>1283</v>
      </c>
    </row>
    <row r="156" spans="1:4" x14ac:dyDescent="0.25">
      <c r="A156" t="s">
        <v>866</v>
      </c>
      <c r="B156" t="s">
        <v>867</v>
      </c>
      <c r="C156" t="s">
        <v>868</v>
      </c>
      <c r="D156" t="s">
        <v>1284</v>
      </c>
    </row>
    <row r="157" spans="1:4" x14ac:dyDescent="0.25">
      <c r="A157" t="s">
        <v>912</v>
      </c>
      <c r="B157" t="s">
        <v>913</v>
      </c>
      <c r="C157" t="s">
        <v>914</v>
      </c>
      <c r="D157" t="s">
        <v>1285</v>
      </c>
    </row>
    <row r="158" spans="1:4" x14ac:dyDescent="0.25">
      <c r="A158" t="s">
        <v>1195</v>
      </c>
      <c r="B158" t="s">
        <v>1196</v>
      </c>
      <c r="C158" t="s">
        <v>1197</v>
      </c>
      <c r="D158" t="s">
        <v>1280</v>
      </c>
    </row>
    <row r="159" spans="1:4" x14ac:dyDescent="0.25">
      <c r="A159" t="s">
        <v>985</v>
      </c>
      <c r="B159" t="s">
        <v>986</v>
      </c>
      <c r="C159" t="s">
        <v>987</v>
      </c>
      <c r="D159" t="s">
        <v>1240</v>
      </c>
    </row>
    <row r="160" spans="1:4" x14ac:dyDescent="0.25">
      <c r="A160" t="s">
        <v>1338</v>
      </c>
      <c r="B160" t="s">
        <v>1339</v>
      </c>
      <c r="C160" t="s">
        <v>1340</v>
      </c>
      <c r="D160" t="s">
        <v>1240</v>
      </c>
    </row>
    <row r="161" spans="1:4" x14ac:dyDescent="0.25">
      <c r="A161" t="s">
        <v>1286</v>
      </c>
      <c r="B161" t="s">
        <v>1287</v>
      </c>
      <c r="C161" t="s">
        <v>1288</v>
      </c>
      <c r="D161" t="s">
        <v>1240</v>
      </c>
    </row>
    <row r="162" spans="1:4" x14ac:dyDescent="0.25">
      <c r="A162" t="s">
        <v>1341</v>
      </c>
      <c r="B162" t="s">
        <v>889</v>
      </c>
      <c r="C162" t="s">
        <v>1342</v>
      </c>
      <c r="D162" t="s">
        <v>1289</v>
      </c>
    </row>
    <row r="163" spans="1:4" x14ac:dyDescent="0.25">
      <c r="A163" t="s">
        <v>1198</v>
      </c>
      <c r="B163" t="s">
        <v>889</v>
      </c>
      <c r="C163" t="s">
        <v>1199</v>
      </c>
      <c r="D163" t="s">
        <v>1289</v>
      </c>
    </row>
    <row r="164" spans="1:4" x14ac:dyDescent="0.25">
      <c r="A164" t="s">
        <v>1343</v>
      </c>
      <c r="B164" t="s">
        <v>1344</v>
      </c>
      <c r="C164" t="s">
        <v>1345</v>
      </c>
      <c r="D164" t="s">
        <v>1240</v>
      </c>
    </row>
    <row r="165" spans="1:4" x14ac:dyDescent="0.25">
      <c r="A165" t="s">
        <v>1346</v>
      </c>
      <c r="B165" t="s">
        <v>1376</v>
      </c>
      <c r="C165" t="s">
        <v>1377</v>
      </c>
      <c r="D165" t="s">
        <v>1240</v>
      </c>
    </row>
    <row r="166" spans="1:4" x14ac:dyDescent="0.25">
      <c r="A166" t="s">
        <v>896</v>
      </c>
      <c r="B166" t="s">
        <v>897</v>
      </c>
      <c r="C166" t="s">
        <v>898</v>
      </c>
      <c r="D166" t="s">
        <v>1280</v>
      </c>
    </row>
    <row r="167" spans="1:4" x14ac:dyDescent="0.25">
      <c r="A167" t="s">
        <v>1200</v>
      </c>
      <c r="B167" t="s">
        <v>1201</v>
      </c>
      <c r="C167" t="s">
        <v>1202</v>
      </c>
      <c r="D167" t="s">
        <v>1280</v>
      </c>
    </row>
    <row r="168" spans="1:4" x14ac:dyDescent="0.25">
      <c r="A168" t="s">
        <v>927</v>
      </c>
      <c r="B168" t="s">
        <v>928</v>
      </c>
      <c r="C168" t="s">
        <v>929</v>
      </c>
      <c r="D168" t="s">
        <v>1240</v>
      </c>
    </row>
    <row r="169" spans="1:4" x14ac:dyDescent="0.25">
      <c r="A169" t="s">
        <v>836</v>
      </c>
      <c r="B169" t="s">
        <v>837</v>
      </c>
      <c r="C169" t="s">
        <v>838</v>
      </c>
      <c r="D169" t="s">
        <v>1290</v>
      </c>
    </row>
    <row r="170" spans="1:4" x14ac:dyDescent="0.25">
      <c r="A170" t="s">
        <v>511</v>
      </c>
      <c r="B170" t="s">
        <v>512</v>
      </c>
      <c r="C170" t="s">
        <v>679</v>
      </c>
      <c r="D170" t="s">
        <v>1290</v>
      </c>
    </row>
    <row r="171" spans="1:4" x14ac:dyDescent="0.25">
      <c r="A171" t="s">
        <v>513</v>
      </c>
      <c r="B171" t="s">
        <v>514</v>
      </c>
      <c r="C171" t="s">
        <v>680</v>
      </c>
      <c r="D171" t="s">
        <v>1290</v>
      </c>
    </row>
    <row r="172" spans="1:4" x14ac:dyDescent="0.25">
      <c r="A172" t="s">
        <v>515</v>
      </c>
      <c r="B172" t="s">
        <v>516</v>
      </c>
      <c r="C172" t="s">
        <v>681</v>
      </c>
      <c r="D172" t="s">
        <v>1290</v>
      </c>
    </row>
    <row r="173" spans="1:4" x14ac:dyDescent="0.25">
      <c r="A173" t="s">
        <v>517</v>
      </c>
      <c r="B173" t="s">
        <v>518</v>
      </c>
      <c r="C173" t="s">
        <v>682</v>
      </c>
      <c r="D173" t="s">
        <v>1290</v>
      </c>
    </row>
    <row r="174" spans="1:4" x14ac:dyDescent="0.25">
      <c r="A174" t="s">
        <v>857</v>
      </c>
      <c r="B174" t="s">
        <v>858</v>
      </c>
      <c r="C174" t="s">
        <v>859</v>
      </c>
      <c r="D174" t="s">
        <v>1290</v>
      </c>
    </row>
    <row r="175" spans="1:4" x14ac:dyDescent="0.25">
      <c r="A175" t="s">
        <v>1347</v>
      </c>
      <c r="B175" t="s">
        <v>1348</v>
      </c>
      <c r="C175" t="s">
        <v>1349</v>
      </c>
      <c r="D175" t="s">
        <v>1284</v>
      </c>
    </row>
    <row r="176" spans="1:4" x14ac:dyDescent="0.25">
      <c r="A176" t="s">
        <v>519</v>
      </c>
      <c r="B176" t="s">
        <v>520</v>
      </c>
      <c r="C176" t="s">
        <v>722</v>
      </c>
      <c r="D176" t="s">
        <v>1284</v>
      </c>
    </row>
    <row r="177" spans="1:4" x14ac:dyDescent="0.25">
      <c r="A177" t="s">
        <v>956</v>
      </c>
      <c r="B177" t="s">
        <v>957</v>
      </c>
      <c r="C177" t="s">
        <v>958</v>
      </c>
      <c r="D177" t="s">
        <v>1291</v>
      </c>
    </row>
    <row r="178" spans="1:4" x14ac:dyDescent="0.25">
      <c r="A178" t="s">
        <v>871</v>
      </c>
      <c r="B178" t="s">
        <v>872</v>
      </c>
      <c r="C178" t="s">
        <v>873</v>
      </c>
      <c r="D178" t="s">
        <v>1292</v>
      </c>
    </row>
    <row r="179" spans="1:4" x14ac:dyDescent="0.25">
      <c r="A179" t="s">
        <v>1350</v>
      </c>
      <c r="B179" t="s">
        <v>1351</v>
      </c>
      <c r="C179" t="s">
        <v>1352</v>
      </c>
      <c r="D179" t="s">
        <v>1285</v>
      </c>
    </row>
    <row r="180" spans="1:4" x14ac:dyDescent="0.25">
      <c r="A180" t="s">
        <v>886</v>
      </c>
      <c r="B180" t="s">
        <v>887</v>
      </c>
      <c r="C180" t="s">
        <v>888</v>
      </c>
      <c r="D180" t="s">
        <v>1285</v>
      </c>
    </row>
    <row r="181" spans="1:4" x14ac:dyDescent="0.25">
      <c r="A181" t="s">
        <v>893</v>
      </c>
      <c r="B181" t="s">
        <v>894</v>
      </c>
      <c r="C181" t="s">
        <v>895</v>
      </c>
      <c r="D181" t="s">
        <v>1285</v>
      </c>
    </row>
    <row r="182" spans="1:4" x14ac:dyDescent="0.25">
      <c r="A182" t="s">
        <v>863</v>
      </c>
      <c r="B182" t="s">
        <v>864</v>
      </c>
      <c r="C182" t="s">
        <v>865</v>
      </c>
      <c r="D182" t="s">
        <v>1285</v>
      </c>
    </row>
    <row r="183" spans="1:4" x14ac:dyDescent="0.25">
      <c r="A183" t="s">
        <v>1203</v>
      </c>
      <c r="B183" t="s">
        <v>1204</v>
      </c>
      <c r="C183" t="s">
        <v>1205</v>
      </c>
      <c r="D183" t="s">
        <v>1285</v>
      </c>
    </row>
  </sheetData>
  <sheetProtection sheet="1" objects="1" scenarios="1"/>
  <sortState xmlns:xlrd2="http://schemas.microsoft.com/office/spreadsheetml/2017/richdata2" ref="A4:C174">
    <sortCondition ref="B4:B174"/>
  </sortState>
  <conditionalFormatting sqref="A1:B1">
    <cfRule type="duplicateValues" dxfId="2" priority="2"/>
    <cfRule type="duplicateValues" dxfId="1" priority="3"/>
  </conditionalFormatting>
  <conditionalFormatting sqref="A3:D3">
    <cfRule type="containsText" dxfId="0" priority="1" operator="containsText" text="Temp Staff Assignment">
      <formula>NOT(ISERROR(SEARCH("Temp Staff Assignment",A3)))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2"/>
  <sheetViews>
    <sheetView workbookViewId="0">
      <selection activeCell="C29" sqref="C29"/>
    </sheetView>
  </sheetViews>
  <sheetFormatPr defaultRowHeight="15" x14ac:dyDescent="0.25"/>
  <cols>
    <col min="2" max="2" width="36.7109375" bestFit="1" customWidth="1"/>
  </cols>
  <sheetData>
    <row r="2" spans="2:7" x14ac:dyDescent="0.25">
      <c r="B2" s="1" t="s">
        <v>369</v>
      </c>
      <c r="G2" t="s">
        <v>14</v>
      </c>
    </row>
    <row r="3" spans="2:7" x14ac:dyDescent="0.25">
      <c r="B3" t="s">
        <v>10</v>
      </c>
      <c r="G3" t="s">
        <v>20</v>
      </c>
    </row>
    <row r="4" spans="2:7" x14ac:dyDescent="0.25">
      <c r="B4" t="s">
        <v>815</v>
      </c>
      <c r="G4" t="s">
        <v>521</v>
      </c>
    </row>
    <row r="5" spans="2:7" x14ac:dyDescent="0.25">
      <c r="B5" t="s">
        <v>725</v>
      </c>
      <c r="G5" t="s">
        <v>522</v>
      </c>
    </row>
    <row r="6" spans="2:7" x14ac:dyDescent="0.25">
      <c r="B6" t="s">
        <v>1018</v>
      </c>
    </row>
    <row r="7" spans="2:7" x14ac:dyDescent="0.25">
      <c r="B7" t="s">
        <v>11</v>
      </c>
    </row>
    <row r="8" spans="2:7" x14ac:dyDescent="0.25">
      <c r="B8" t="s">
        <v>816</v>
      </c>
    </row>
    <row r="9" spans="2:7" x14ac:dyDescent="0.25">
      <c r="B9" t="s">
        <v>817</v>
      </c>
    </row>
    <row r="10" spans="2:7" x14ac:dyDescent="0.25">
      <c r="B10" t="s">
        <v>818</v>
      </c>
    </row>
    <row r="11" spans="2:7" x14ac:dyDescent="0.25">
      <c r="B11" t="s">
        <v>819</v>
      </c>
    </row>
    <row r="12" spans="2:7" x14ac:dyDescent="0.25">
      <c r="B12" t="s">
        <v>1019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Non-Budgeted Position Request</vt:lpstr>
      <vt:lpstr>Job Code</vt:lpstr>
      <vt:lpstr>Department</vt:lpstr>
      <vt:lpstr>Building</vt:lpstr>
      <vt:lpstr>Drop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Shinhae Oh</dc:creator>
  <cp:lastModifiedBy>Nidia Garcia</cp:lastModifiedBy>
  <dcterms:created xsi:type="dcterms:W3CDTF">2018-08-23T14:01:37Z</dcterms:created>
  <dcterms:modified xsi:type="dcterms:W3CDTF">2026-04-21T22:46:31Z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