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V:\07 PeopleSoft Reference\HCM\Position Request Forms\In Process\"/>
    </mc:Choice>
  </mc:AlternateContent>
  <xr:revisionPtr revIDLastSave="0" documentId="13_ncr:1_{22C8D958-62BA-40A3-A3AF-554F1DEA6E49}" xr6:coauthVersionLast="47" xr6:coauthVersionMax="47" xr10:uidLastSave="{00000000-0000-0000-0000-000000000000}"/>
  <bookViews>
    <workbookView xWindow="-120" yWindow="-120" windowWidth="29040" windowHeight="15720" xr2:uid="{00000000-000D-0000-FFFF-FFFF00000000}"/>
  </bookViews>
  <sheets>
    <sheet name="Request Form" sheetId="1" r:id="rId1"/>
    <sheet name="Job Code" sheetId="4" r:id="rId2"/>
    <sheet name="Department" sheetId="5" r:id="rId3"/>
    <sheet name="Building" sheetId="7" r:id="rId4"/>
  </sheets>
  <definedNames>
    <definedName name="_xlnm._FilterDatabase" localSheetId="3" hidden="1">Building!$A$3:$C$173</definedName>
    <definedName name="_xlnm._FilterDatabase" localSheetId="2" hidden="1">Department!$A$4:$F$143</definedName>
    <definedName name="_xlnm._FilterDatabase" localSheetId="1" hidden="1">'Job Code'!$A$4:$D$17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8" i="1"/>
  <c r="I27" i="1"/>
  <c r="I26" i="1"/>
  <c r="I25" i="1"/>
  <c r="I24" i="1"/>
  <c r="I23" i="1"/>
  <c r="I22" i="1"/>
  <c r="I21" i="1"/>
  <c r="I20" i="1"/>
  <c r="J29" i="1"/>
  <c r="G29" i="1"/>
  <c r="F29" i="1"/>
  <c r="E29" i="1"/>
  <c r="J28" i="1"/>
  <c r="G28" i="1"/>
  <c r="F28" i="1"/>
  <c r="E28" i="1"/>
  <c r="J27" i="1"/>
  <c r="G27" i="1"/>
  <c r="F27" i="1"/>
  <c r="E27" i="1"/>
  <c r="J26" i="1"/>
  <c r="G26" i="1"/>
  <c r="F26" i="1"/>
  <c r="E26" i="1"/>
  <c r="J25" i="1"/>
  <c r="G25" i="1"/>
  <c r="F25" i="1"/>
  <c r="E25" i="1"/>
  <c r="J24" i="1"/>
  <c r="G24" i="1"/>
  <c r="F24" i="1"/>
  <c r="E24" i="1"/>
  <c r="J23" i="1"/>
  <c r="G23" i="1"/>
  <c r="F23" i="1"/>
  <c r="E23" i="1"/>
  <c r="J22" i="1"/>
  <c r="G22" i="1"/>
  <c r="F22" i="1"/>
  <c r="E22" i="1"/>
  <c r="J21" i="1"/>
  <c r="G21" i="1"/>
  <c r="F21" i="1"/>
  <c r="E21" i="1"/>
  <c r="J20" i="1" l="1"/>
  <c r="G20" i="1" l="1"/>
  <c r="E20" i="1"/>
  <c r="F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tc={D2F72A0D-7171-49E8-A153-DBAB08F4C433}</author>
  </authors>
  <commentList>
    <comment ref="W19" authorId="0" shapeId="0" xr:uid="{D2F72A0D-7171-49E8-A153-DBAB08F4C433}">
      <text>
        <t>[Threaded comment]
Your version of Excel allows you to read this threaded comment; however, any edits to it will get removed if the file is opened in a newer version of Excel. Learn more: https://go.microsoft.com/fwlink/?linkid=870924
Comment:
    Include the faculty name, hire date, tenure status, and EID (if available) in the "Notes" column.</t>
      </text>
    </comment>
  </commentList>
</comments>
</file>

<file path=xl/sharedStrings.xml><?xml version="1.0" encoding="utf-8"?>
<sst xmlns="http://schemas.openxmlformats.org/spreadsheetml/2006/main" count="1699" uniqueCount="1093">
  <si>
    <t>Job Code</t>
  </si>
  <si>
    <t>Department</t>
  </si>
  <si>
    <t>Employee Classification</t>
  </si>
  <si>
    <t>Descr</t>
  </si>
  <si>
    <t>Empl Class</t>
  </si>
  <si>
    <t>Description</t>
  </si>
  <si>
    <t>Dept ID</t>
  </si>
  <si>
    <t>Student Union</t>
  </si>
  <si>
    <t>Child Development Center</t>
  </si>
  <si>
    <t>ROTC</t>
  </si>
  <si>
    <t>The Learning Center</t>
  </si>
  <si>
    <t>University Library</t>
  </si>
  <si>
    <t>Location Code</t>
  </si>
  <si>
    <t>BASFC</t>
  </si>
  <si>
    <t>Academic Support Facility</t>
  </si>
  <si>
    <t>BBRHB</t>
  </si>
  <si>
    <t>Biomed Research Prof Bldg</t>
  </si>
  <si>
    <t>BCASA</t>
  </si>
  <si>
    <t>Casa Bella</t>
  </si>
  <si>
    <t>BCUET</t>
  </si>
  <si>
    <t>Cueto House</t>
  </si>
  <si>
    <t>BGYMN</t>
  </si>
  <si>
    <t>Garza Gymnasium</t>
  </si>
  <si>
    <t>BLCBR</t>
  </si>
  <si>
    <t>BLHSB</t>
  </si>
  <si>
    <t>Life &amp; Health Sciences</t>
  </si>
  <si>
    <t>BLIBR</t>
  </si>
  <si>
    <t>BLUSN</t>
  </si>
  <si>
    <t>Lusena House</t>
  </si>
  <si>
    <t>BMAIN</t>
  </si>
  <si>
    <t>Main</t>
  </si>
  <si>
    <t>BNOBL</t>
  </si>
  <si>
    <t>North Office Building</t>
  </si>
  <si>
    <t>BPOB1</t>
  </si>
  <si>
    <t>Portable Bldg 1</t>
  </si>
  <si>
    <t>BPOB2</t>
  </si>
  <si>
    <t>Portable Bldg 2</t>
  </si>
  <si>
    <t>BROBL</t>
  </si>
  <si>
    <t>Research Office Building</t>
  </si>
  <si>
    <t>BRUST</t>
  </si>
  <si>
    <t>Rusteberg Hall</t>
  </si>
  <si>
    <t>BSABH</t>
  </si>
  <si>
    <t>Sabal Hall</t>
  </si>
  <si>
    <t>BSETB</t>
  </si>
  <si>
    <t>Science Engr &amp; Tech</t>
  </si>
  <si>
    <t>BSTUN</t>
  </si>
  <si>
    <t>Student Union Building</t>
  </si>
  <si>
    <t>BTACB</t>
  </si>
  <si>
    <t>The Arts Center Building</t>
  </si>
  <si>
    <t>BUNPB</t>
  </si>
  <si>
    <t>University Police Building</t>
  </si>
  <si>
    <t>BVOTS</t>
  </si>
  <si>
    <t>Vocational Trade Shops</t>
  </si>
  <si>
    <t>EACSB</t>
  </si>
  <si>
    <t>Academic Services Building</t>
  </si>
  <si>
    <t>EALUM</t>
  </si>
  <si>
    <t>Alumni Center</t>
  </si>
  <si>
    <t>EASFC</t>
  </si>
  <si>
    <t>EBNSB</t>
  </si>
  <si>
    <t>ECCTR</t>
  </si>
  <si>
    <t>Computer Center</t>
  </si>
  <si>
    <t>ECDCR</t>
  </si>
  <si>
    <t>ECESS</t>
  </si>
  <si>
    <t>ECHAP</t>
  </si>
  <si>
    <t>Chapel</t>
  </si>
  <si>
    <t>ECOBE</t>
  </si>
  <si>
    <t>ECOMP</t>
  </si>
  <si>
    <t>Compound Warehouse</t>
  </si>
  <si>
    <t>ECULP</t>
  </si>
  <si>
    <t>Central Utility Plant</t>
  </si>
  <si>
    <t>EEDUC</t>
  </si>
  <si>
    <t>Education Complex</t>
  </si>
  <si>
    <t>EEHSB</t>
  </si>
  <si>
    <t>EEMLH</t>
  </si>
  <si>
    <t>Emilia Schunior Ramirez Hall</t>
  </si>
  <si>
    <t>EENGR</t>
  </si>
  <si>
    <t>Engineering Building</t>
  </si>
  <si>
    <t>EGRDS</t>
  </si>
  <si>
    <t>Grounds Shop</t>
  </si>
  <si>
    <t>EGRNH</t>
  </si>
  <si>
    <t>Greenhouse</t>
  </si>
  <si>
    <t>EHABE</t>
  </si>
  <si>
    <t>Health Affairs Building East</t>
  </si>
  <si>
    <t>EHABW</t>
  </si>
  <si>
    <t>Health Affairs Building West</t>
  </si>
  <si>
    <t>EHPE1</t>
  </si>
  <si>
    <t>Health and P E Complex</t>
  </si>
  <si>
    <t>EHPE2</t>
  </si>
  <si>
    <t>Health and P E II</t>
  </si>
  <si>
    <t>EHRTG</t>
  </si>
  <si>
    <t>Heritage Hall</t>
  </si>
  <si>
    <t>EITTB</t>
  </si>
  <si>
    <t>EJAPC</t>
  </si>
  <si>
    <t>John Austin Pena Clinic</t>
  </si>
  <si>
    <t>ELABN</t>
  </si>
  <si>
    <t>Liberal Arts Building North</t>
  </si>
  <si>
    <t>ELABS</t>
  </si>
  <si>
    <t>Liberal Arts Building South</t>
  </si>
  <si>
    <t>ELAMR</t>
  </si>
  <si>
    <t>Lamar E</t>
  </si>
  <si>
    <t>ELCTR</t>
  </si>
  <si>
    <t>ELIBR</t>
  </si>
  <si>
    <t>ELUMB</t>
  </si>
  <si>
    <t>Lumber Storage Building</t>
  </si>
  <si>
    <t>EMAGC</t>
  </si>
  <si>
    <t>EMASS</t>
  </si>
  <si>
    <t>EMEBL</t>
  </si>
  <si>
    <t>Medical Education Building</t>
  </si>
  <si>
    <t>EMSAC</t>
  </si>
  <si>
    <t>Math and Science Academy</t>
  </si>
  <si>
    <t>EPACA</t>
  </si>
  <si>
    <t>Performing Arts Complex A</t>
  </si>
  <si>
    <t>EPACB</t>
  </si>
  <si>
    <t>Performing Arts Complex B</t>
  </si>
  <si>
    <t>EPACC</t>
  </si>
  <si>
    <t>Performing Arts Complex C</t>
  </si>
  <si>
    <t>EPERR</t>
  </si>
  <si>
    <t>Restrooms PE</t>
  </si>
  <si>
    <t>EPLAN</t>
  </si>
  <si>
    <t>HEB Planetarium</t>
  </si>
  <si>
    <t>EPOB10</t>
  </si>
  <si>
    <t>Portable Bldg 10</t>
  </si>
  <si>
    <t>EPOB11</t>
  </si>
  <si>
    <t>Portable Bldg 11</t>
  </si>
  <si>
    <t>EPOB12</t>
  </si>
  <si>
    <t>Portable Bldg 12</t>
  </si>
  <si>
    <t>EPOB13</t>
  </si>
  <si>
    <t>Portable Bldg 13</t>
  </si>
  <si>
    <t>EPOB14</t>
  </si>
  <si>
    <t>Geology Portable</t>
  </si>
  <si>
    <t>EPOB4</t>
  </si>
  <si>
    <t>Engineering Portable</t>
  </si>
  <si>
    <t>EPOB6</t>
  </si>
  <si>
    <t>Portable Bldg 6</t>
  </si>
  <si>
    <t>EPOB8</t>
  </si>
  <si>
    <t>Portable Bldg 8</t>
  </si>
  <si>
    <t>EPOB9</t>
  </si>
  <si>
    <t>Portable Bldg 9</t>
  </si>
  <si>
    <t>EPPSR</t>
  </si>
  <si>
    <t>EREBL</t>
  </si>
  <si>
    <t>Research Education Building</t>
  </si>
  <si>
    <t>EROTC</t>
  </si>
  <si>
    <t>ESCNE</t>
  </si>
  <si>
    <t>Science Building</t>
  </si>
  <si>
    <t>ESRAX</t>
  </si>
  <si>
    <t>Sugar Road Annex</t>
  </si>
  <si>
    <t>ESSBL</t>
  </si>
  <si>
    <t>Student Services Bldg</t>
  </si>
  <si>
    <t>ESTAC</t>
  </si>
  <si>
    <t>Student Academic Center</t>
  </si>
  <si>
    <t>ESTHC</t>
  </si>
  <si>
    <t>Student Health Center</t>
  </si>
  <si>
    <t>ESTUN</t>
  </si>
  <si>
    <t>ESWKH</t>
  </si>
  <si>
    <t>Southwick Hall</t>
  </si>
  <si>
    <t>ESWOT</t>
  </si>
  <si>
    <t>ETROX</t>
  </si>
  <si>
    <t>Darrel K Troxel Residence Hall</t>
  </si>
  <si>
    <t>EUCTR</t>
  </si>
  <si>
    <t>University Center</t>
  </si>
  <si>
    <t>EUNFS</t>
  </si>
  <si>
    <t>EUNTY</t>
  </si>
  <si>
    <t>Unity Hall</t>
  </si>
  <si>
    <t>EUREC</t>
  </si>
  <si>
    <t>University Recreation Building</t>
  </si>
  <si>
    <t>EVABL</t>
  </si>
  <si>
    <t>Visual Arts Building</t>
  </si>
  <si>
    <t>EVLGA</t>
  </si>
  <si>
    <t>The Village A</t>
  </si>
  <si>
    <t>EVLGB</t>
  </si>
  <si>
    <t>The Village B</t>
  </si>
  <si>
    <t>EVLGC</t>
  </si>
  <si>
    <t>The Village C</t>
  </si>
  <si>
    <t>EVLGD</t>
  </si>
  <si>
    <t>The Village D</t>
  </si>
  <si>
    <t>EVLGE</t>
  </si>
  <si>
    <t>The Village E</t>
  </si>
  <si>
    <t>EVLGF</t>
  </si>
  <si>
    <t>The Village F</t>
  </si>
  <si>
    <t>HACRB</t>
  </si>
  <si>
    <t>HCEBL</t>
  </si>
  <si>
    <t>Clinical Education Building</t>
  </si>
  <si>
    <t>HPUMP</t>
  </si>
  <si>
    <t>Pump House Harlingen TX</t>
  </si>
  <si>
    <t>PPOB1</t>
  </si>
  <si>
    <t>Port Isabel Portable 1</t>
  </si>
  <si>
    <t>PPOB2</t>
  </si>
  <si>
    <t>Port Isabel Portable 2</t>
  </si>
  <si>
    <t>PPOB3</t>
  </si>
  <si>
    <t>Port Isabel Portable 3</t>
  </si>
  <si>
    <t>PPOB4</t>
  </si>
  <si>
    <t>Port Isabel Portable 4</t>
  </si>
  <si>
    <t>RUSTR</t>
  </si>
  <si>
    <t>UTRGV at Starr County</t>
  </si>
  <si>
    <t>SCOSL</t>
  </si>
  <si>
    <t>Coastal Studies Lab</t>
  </si>
  <si>
    <t>OFFC</t>
  </si>
  <si>
    <t>ALL_Off Campus</t>
  </si>
  <si>
    <t>EACSB - Academic Services Building</t>
  </si>
  <si>
    <t>EASFC - Academic Support Facility</t>
  </si>
  <si>
    <t>OFFC - ALL_Off Campus</t>
  </si>
  <si>
    <t>EALUM - Alumni Center</t>
  </si>
  <si>
    <t>BBRHB - Biomed Research Prof Bldg</t>
  </si>
  <si>
    <t>BCASA - Casa Bella</t>
  </si>
  <si>
    <t>ECULP - Central Utility Plant</t>
  </si>
  <si>
    <t>ECHAP - Chapel</t>
  </si>
  <si>
    <t>ECDCR - Child Development Center</t>
  </si>
  <si>
    <t>HCEBL - Clinical Education Building</t>
  </si>
  <si>
    <t>SCOSL - Coastal Studies Lab</t>
  </si>
  <si>
    <t>ECOMP - Compound Warehouse</t>
  </si>
  <si>
    <t>ECCTR - Computer Center</t>
  </si>
  <si>
    <t>BCUET - Cueto House</t>
  </si>
  <si>
    <t>ETROX - Darrel K Troxel Residence Hall</t>
  </si>
  <si>
    <t>EEDUC - Education Complex</t>
  </si>
  <si>
    <t>EEMLH - Emilia Schunior Ramirez Hall</t>
  </si>
  <si>
    <t>EENGR - Engineering Building</t>
  </si>
  <si>
    <t>EPOB4 - Engineering Portable</t>
  </si>
  <si>
    <t>BGYMN - Garza Gymnasium</t>
  </si>
  <si>
    <t>EPOB14 - Geology Portable</t>
  </si>
  <si>
    <t>EGRNH - Greenhouse</t>
  </si>
  <si>
    <t>EGRDS - Grounds Shop</t>
  </si>
  <si>
    <t>EHABE - Health Affairs Building East</t>
  </si>
  <si>
    <t>EHABW - Health Affairs Building West</t>
  </si>
  <si>
    <t>EHPE1 - Health and P E Complex</t>
  </si>
  <si>
    <t>EHPE2 - Health and P E II</t>
  </si>
  <si>
    <t>EPLAN - HEB Planetarium</t>
  </si>
  <si>
    <t>EHRTG - Heritage Hall</t>
  </si>
  <si>
    <t>EJAPC - John Austin Pena Clinic</t>
  </si>
  <si>
    <t>ELAMR - Lamar E</t>
  </si>
  <si>
    <t>ELABN - Liberal Arts Building North</t>
  </si>
  <si>
    <t>ELABS - Liberal Arts Building South</t>
  </si>
  <si>
    <t>BLHSB - Life &amp; Health Sciences</t>
  </si>
  <si>
    <t>ELUMB - Lumber Storage Building</t>
  </si>
  <si>
    <t>BLUSN - Lusena House</t>
  </si>
  <si>
    <t>BMAIN - Main</t>
  </si>
  <si>
    <t>EMSAC - Math and Science Academy</t>
  </si>
  <si>
    <t>EMEBL - Medical Education Building</t>
  </si>
  <si>
    <t>BNOBL - North Office Building</t>
  </si>
  <si>
    <t>EPACA - Performing Arts Complex A</t>
  </si>
  <si>
    <t>EPACB - Performing Arts Complex B</t>
  </si>
  <si>
    <t>EPACC - Performing Arts Complex C</t>
  </si>
  <si>
    <t>PPOB1 - Port Isabel Portable 1</t>
  </si>
  <si>
    <t>PPOB2 - Port Isabel Portable 2</t>
  </si>
  <si>
    <t>PPOB3 - Port Isabel Portable 3</t>
  </si>
  <si>
    <t>PPOB4 - Port Isabel Portable 4</t>
  </si>
  <si>
    <t>BPOB1 - Portable Bldg 1</t>
  </si>
  <si>
    <t>EPOB10 - Portable Bldg 10</t>
  </si>
  <si>
    <t>EPOB11 - Portable Bldg 11</t>
  </si>
  <si>
    <t>EPOB12 - Portable Bldg 12</t>
  </si>
  <si>
    <t>EPOB13 - Portable Bldg 13</t>
  </si>
  <si>
    <t>BPOB2 - Portable Bldg 2</t>
  </si>
  <si>
    <t>EPOB6 - Portable Bldg 6</t>
  </si>
  <si>
    <t>EPOB8 - Portable Bldg 8</t>
  </si>
  <si>
    <t>EPOB9 - Portable Bldg 9</t>
  </si>
  <si>
    <t>HPUMP - Pump House Harlingen TX</t>
  </si>
  <si>
    <t>EREBL - Research Education Building</t>
  </si>
  <si>
    <t>BROBL - Research Office Building</t>
  </si>
  <si>
    <t>EPERR - Restrooms PE</t>
  </si>
  <si>
    <t>EROTC - ROTC</t>
  </si>
  <si>
    <t>BRUST - Rusteberg Hall</t>
  </si>
  <si>
    <t>BSABH - Sabal Hall</t>
  </si>
  <si>
    <t>ESCNE - Science Building</t>
  </si>
  <si>
    <t>BSETB - Science Engr &amp; Tech</t>
  </si>
  <si>
    <t>ESWKH - Southwick Hall</t>
  </si>
  <si>
    <t>ESTAC - Student Academic Center</t>
  </si>
  <si>
    <t>ESTHC - Student Health Center</t>
  </si>
  <si>
    <t>ESSBL - Student Services Bldg</t>
  </si>
  <si>
    <t>ESTUN - Student Union</t>
  </si>
  <si>
    <t>BSTUN - Student Union Building</t>
  </si>
  <si>
    <t>ESRAX - Sugar Road Annex</t>
  </si>
  <si>
    <t>BTACB - The Arts Center Building</t>
  </si>
  <si>
    <t>ELCTR - The Learning Center</t>
  </si>
  <si>
    <t>EVLGA - The Village A</t>
  </si>
  <si>
    <t>EVLGB - The Village B</t>
  </si>
  <si>
    <t>EVLGC - The Village C</t>
  </si>
  <si>
    <t>EVLGD - The Village D</t>
  </si>
  <si>
    <t>EVLGE - The Village E</t>
  </si>
  <si>
    <t>EVLGF - The Village F</t>
  </si>
  <si>
    <t>EUNTY - Unity Hall</t>
  </si>
  <si>
    <t>EUCTR - University Center</t>
  </si>
  <si>
    <t>BLIBR - University Library</t>
  </si>
  <si>
    <t>ELIBR - University Library</t>
  </si>
  <si>
    <t>BUNPB - University Police Building</t>
  </si>
  <si>
    <t>EUREC - University Recreation Building</t>
  </si>
  <si>
    <t>RUSTR - UTRGV at Starr County</t>
  </si>
  <si>
    <t>EVABL - Visual Arts Building</t>
  </si>
  <si>
    <t>BVOTS - Vocational Trade Shops</t>
  </si>
  <si>
    <t>Instructions:</t>
  </si>
  <si>
    <t>Job Title</t>
  </si>
  <si>
    <t>FLSA Status</t>
  </si>
  <si>
    <t>Department Listing</t>
  </si>
  <si>
    <t>BINAB</t>
  </si>
  <si>
    <t>Interdisciplinary Academic Bld</t>
  </si>
  <si>
    <t>Luis V Col Biomed Research Fac</t>
  </si>
  <si>
    <t>BMSLC</t>
  </si>
  <si>
    <t>Music, Science and Learning Ce</t>
  </si>
  <si>
    <t>Behavioral Neuroscience Bldg</t>
  </si>
  <si>
    <t>Community Engmt &amp; Stud Success</t>
  </si>
  <si>
    <t>Rob C Vack Coll of Bus &amp; Entr</t>
  </si>
  <si>
    <t>Env Health &amp; Safety Bldg</t>
  </si>
  <si>
    <t>EIEAB</t>
  </si>
  <si>
    <t>Interdis. Eng. &amp; Acade Bldg</t>
  </si>
  <si>
    <t>Intl Trade &amp; Technology</t>
  </si>
  <si>
    <t>Math &amp; General Classroom</t>
  </si>
  <si>
    <t>Maryalice Shary Shivers Bldg</t>
  </si>
  <si>
    <t>Physical Plant Storage Bldg</t>
  </si>
  <si>
    <t>Social Work &amp; Occup Therapy</t>
  </si>
  <si>
    <t>Univ Financial Services Bldg</t>
  </si>
  <si>
    <t>Acad &amp; Clinical Research Bldg</t>
  </si>
  <si>
    <t>HSWSC</t>
  </si>
  <si>
    <t>Surgery &amp; Women's Specialites</t>
  </si>
  <si>
    <t>SSATC</t>
  </si>
  <si>
    <t>San Antonio Technology Center</t>
  </si>
  <si>
    <t>WRCIC</t>
  </si>
  <si>
    <t>Regional Center of Inn &amp; Comm</t>
  </si>
  <si>
    <t>HSSSC</t>
  </si>
  <si>
    <t>BINAB - Interdisciplinary Academic Bld</t>
  </si>
  <si>
    <t>BLCBR - Luis V Col Biomed Research Fac</t>
  </si>
  <si>
    <t>BMSLC - Music, Science and Learning Ce</t>
  </si>
  <si>
    <t>EBNSB - Behavioral Neuroscience Bldg</t>
  </si>
  <si>
    <t>ECESS - Community Engmt &amp; Stud Success</t>
  </si>
  <si>
    <t>ECOBE - Rob C Vack Coll of Bus &amp; Entr</t>
  </si>
  <si>
    <t>EEHSB - Env Health &amp; Safety Bldg</t>
  </si>
  <si>
    <t>EIEAB - Interdis. Eng. &amp; Acade Bldg</t>
  </si>
  <si>
    <t>EITTB - Intl Trade &amp; Technology</t>
  </si>
  <si>
    <t>EMAGC - Math &amp; General Classroom</t>
  </si>
  <si>
    <t>EMASS - Maryalice Shary Shivers Bldg</t>
  </si>
  <si>
    <t>EPPSR - Physical Plant Storage Bldg</t>
  </si>
  <si>
    <t>ESWOT - Social Work &amp; Occup Therapy</t>
  </si>
  <si>
    <t>EUNFS - Univ Financial Services Bldg</t>
  </si>
  <si>
    <t>HACRB - Acad &amp; Clinical Research Bldg</t>
  </si>
  <si>
    <t>HSWSC - Surgery &amp; Women's Specialites</t>
  </si>
  <si>
    <t>SSATC - San Antonio Technology Center</t>
  </si>
  <si>
    <t>WRCIC - Regional Center of Inn &amp; Comm</t>
  </si>
  <si>
    <t>Building Listing</t>
  </si>
  <si>
    <t>BASFC - Academic Support Facilities C</t>
  </si>
  <si>
    <t>BPOB3 - Portable 3 Facilities Storage</t>
  </si>
  <si>
    <t>BVAQA - Vaquero Plaza A</t>
  </si>
  <si>
    <t>BVAQB - Vaquero Plaza B</t>
  </si>
  <si>
    <t>BVAQC - Vaquero Plaza C</t>
  </si>
  <si>
    <t>EBSBL - UTRGV Baseball Stadium</t>
  </si>
  <si>
    <t>ECMHC - CHILD MENTAL HEALTHCARE CONSOR</t>
  </si>
  <si>
    <t>EDBCX - Dining and Ballroom Complex</t>
  </si>
  <si>
    <t>EINNV - Innovation Building</t>
  </si>
  <si>
    <t>EMSPC - UTHR Multispecialties Clinic</t>
  </si>
  <si>
    <t>ETBLC - Team Based Learning Center</t>
  </si>
  <si>
    <t>HBEHA - UT Health RGV Behavioral Hlth</t>
  </si>
  <si>
    <t>ISDEDGB - Edinburg CISD</t>
  </si>
  <si>
    <t>ISDMCAL - McAllen ISD</t>
  </si>
  <si>
    <t>ISDMISS - Mission CISD</t>
  </si>
  <si>
    <t>ISDPSJA - Pharr-San Juan-Alamo ISD</t>
  </si>
  <si>
    <t>ISDRIOG - Rio Grande City CISD</t>
  </si>
  <si>
    <t>ISDWESL - Weslaco ISD</t>
  </si>
  <si>
    <t>MBMRF - UT McAllen BioMed Research Fac</t>
  </si>
  <si>
    <t>MRIOB - UTRGV at Rio Bank</t>
  </si>
  <si>
    <t>PMARO - Marina Operations</t>
  </si>
  <si>
    <t>PPOB5 - Port Isabel Portable 5</t>
  </si>
  <si>
    <t>WINME - UT HEALTH RGV GEN INTERNAL MED</t>
  </si>
  <si>
    <t>WOSMC - UTHR ORTHOPED &amp; SPORTS MED CLC</t>
  </si>
  <si>
    <t>BPOB3</t>
  </si>
  <si>
    <t>BVAQA</t>
  </si>
  <si>
    <t>BVAQB</t>
  </si>
  <si>
    <t>BVAQC</t>
  </si>
  <si>
    <t>EBSBL</t>
  </si>
  <si>
    <t>ECMHC</t>
  </si>
  <si>
    <t>EDBCX</t>
  </si>
  <si>
    <t>EINNV</t>
  </si>
  <si>
    <t>EMSPC</t>
  </si>
  <si>
    <t>ETBLC</t>
  </si>
  <si>
    <t>HBEHA</t>
  </si>
  <si>
    <t>ISDEDGB</t>
  </si>
  <si>
    <t>ISDMCAL</t>
  </si>
  <si>
    <t>ISDMISS</t>
  </si>
  <si>
    <t>ISDPSJA</t>
  </si>
  <si>
    <t>ISDRIOG</t>
  </si>
  <si>
    <t>ISDWESL</t>
  </si>
  <si>
    <t>MBMRF</t>
  </si>
  <si>
    <t>MRIOB</t>
  </si>
  <si>
    <t>PMARO</t>
  </si>
  <si>
    <t>PPOB5</t>
  </si>
  <si>
    <t>WINME</t>
  </si>
  <si>
    <t>WOSMC</t>
  </si>
  <si>
    <t>Academic Support Facilities C</t>
  </si>
  <si>
    <t>Portable 3 Facilities Storage</t>
  </si>
  <si>
    <t>Vaquero Plaza A</t>
  </si>
  <si>
    <t>Vaquero Plaza B</t>
  </si>
  <si>
    <t>Vaquero Plaza C</t>
  </si>
  <si>
    <t>UTRGV Baseball Stadium</t>
  </si>
  <si>
    <t>CHILD MENTAL HEALTHCARE CONSOR</t>
  </si>
  <si>
    <t>Dining and Ballroom Complex</t>
  </si>
  <si>
    <t>Innovation Building</t>
  </si>
  <si>
    <t>UTHR Multispecialties Clinic</t>
  </si>
  <si>
    <t>Team Based Learning Center</t>
  </si>
  <si>
    <t>UT Health RGV Behavioral Hlth</t>
  </si>
  <si>
    <t>Valley Baptist Internal MED</t>
  </si>
  <si>
    <t>Edinburg CISD</t>
  </si>
  <si>
    <t>McAllen ISD</t>
  </si>
  <si>
    <t>Mission CISD</t>
  </si>
  <si>
    <t>Pharr-San Juan-Alamo ISD</t>
  </si>
  <si>
    <t>Rio Grande City CISD</t>
  </si>
  <si>
    <t>Weslaco ISD</t>
  </si>
  <si>
    <t>UT McAllen BioMed Research Fac</t>
  </si>
  <si>
    <t>UTHR Knapp Family Health Cntr</t>
  </si>
  <si>
    <t>UTRGV at Rio Bank</t>
  </si>
  <si>
    <t>Marina Operations</t>
  </si>
  <si>
    <t>Port Isabel Portable 5</t>
  </si>
  <si>
    <t>UT HEALTH RGV GEN INTERNAL MED</t>
  </si>
  <si>
    <t>UTHR ORTHOPED &amp; SPORTS MED CLC</t>
  </si>
  <si>
    <t>Annual Budgeted Amount</t>
  </si>
  <si>
    <t>The University of Texas Rio Grande Valley</t>
  </si>
  <si>
    <t>Planning and Analysis</t>
  </si>
  <si>
    <r>
      <t xml:space="preserve">Position Number
</t>
    </r>
    <r>
      <rPr>
        <i/>
        <sz val="10"/>
        <color theme="0"/>
        <rFont val="Calibri"/>
        <family val="2"/>
        <scheme val="minor"/>
      </rPr>
      <t>(To be assigned by Position Control)</t>
    </r>
  </si>
  <si>
    <r>
      <t xml:space="preserve">Mail Drop
</t>
    </r>
    <r>
      <rPr>
        <i/>
        <sz val="10"/>
        <color theme="0"/>
        <rFont val="Calibri"/>
        <family val="2"/>
        <scheme val="minor"/>
      </rPr>
      <t>(Room Number)</t>
    </r>
  </si>
  <si>
    <r>
      <t xml:space="preserve">Location
</t>
    </r>
    <r>
      <rPr>
        <i/>
        <sz val="10"/>
        <color theme="0"/>
        <rFont val="Calibri"/>
        <family val="2"/>
        <scheme val="minor"/>
      </rPr>
      <t>(Building)</t>
    </r>
  </si>
  <si>
    <t>Reports To / Supervisor
Position Number</t>
  </si>
  <si>
    <t>Reports To / Supervisor
Name</t>
  </si>
  <si>
    <t>Reports To / Supervisor
EID</t>
  </si>
  <si>
    <t>Cost Center [1]</t>
  </si>
  <si>
    <t>Distribution Percent [1]</t>
  </si>
  <si>
    <t>FLSA
Status</t>
  </si>
  <si>
    <r>
      <t xml:space="preserve">Business Unit
</t>
    </r>
    <r>
      <rPr>
        <i/>
        <sz val="11"/>
        <color theme="0"/>
        <rFont val="Calibri"/>
        <family val="2"/>
        <scheme val="minor"/>
      </rPr>
      <t>(Division)</t>
    </r>
  </si>
  <si>
    <t>BSTJO</t>
  </si>
  <si>
    <t>UTRGV at St. Joseph's Academy</t>
  </si>
  <si>
    <t>BSTJO - UTRGV at St. Joseph's Academy</t>
  </si>
  <si>
    <t>Description2</t>
  </si>
  <si>
    <t>Exempt</t>
  </si>
  <si>
    <r>
      <t xml:space="preserve">4) Email completed form to </t>
    </r>
    <r>
      <rPr>
        <b/>
        <sz val="11"/>
        <color theme="1"/>
        <rFont val="Calibri"/>
        <family val="2"/>
        <scheme val="minor"/>
      </rPr>
      <t>PositionControl@utrgv.edu</t>
    </r>
    <r>
      <rPr>
        <sz val="11"/>
        <color theme="1"/>
        <rFont val="Calibri"/>
        <family val="2"/>
        <scheme val="minor"/>
      </rPr>
      <t xml:space="preserve"> for processing. Incomplete forms will be returned.</t>
    </r>
  </si>
  <si>
    <t>Position Type</t>
  </si>
  <si>
    <t>Permanent</t>
  </si>
  <si>
    <t>Temporary</t>
  </si>
  <si>
    <r>
      <t xml:space="preserve">Cost Center [2] </t>
    </r>
    <r>
      <rPr>
        <i/>
        <sz val="10"/>
        <color theme="0"/>
        <rFont val="Calibri"/>
        <family val="2"/>
        <scheme val="minor"/>
      </rPr>
      <t>(Leave blank if column S = 100%)</t>
    </r>
  </si>
  <si>
    <r>
      <t xml:space="preserve">Distribution Percent [2]
</t>
    </r>
    <r>
      <rPr>
        <i/>
        <sz val="10"/>
        <color theme="0"/>
        <rFont val="Calibri"/>
        <family val="2"/>
        <scheme val="minor"/>
      </rPr>
      <t>(Leave blank if column S = 100%)</t>
    </r>
  </si>
  <si>
    <t>2) If the position type is permanent, provide information on how the position will be funded in the "Funding" column.</t>
  </si>
  <si>
    <r>
      <t>Position Type</t>
    </r>
    <r>
      <rPr>
        <b/>
        <vertAlign val="superscript"/>
        <sz val="11"/>
        <color theme="0"/>
        <rFont val="Calibri"/>
        <family val="2"/>
        <scheme val="minor"/>
      </rPr>
      <t>1</t>
    </r>
  </si>
  <si>
    <r>
      <t>Job Code</t>
    </r>
    <r>
      <rPr>
        <b/>
        <vertAlign val="superscript"/>
        <sz val="11"/>
        <color theme="0"/>
        <rFont val="Calibri"/>
        <family val="2"/>
        <scheme val="minor"/>
      </rPr>
      <t>2</t>
    </r>
  </si>
  <si>
    <t>410110</t>
  </si>
  <si>
    <t>Accountancy</t>
  </si>
  <si>
    <t>410110 - Accountancy</t>
  </si>
  <si>
    <t>410653</t>
  </si>
  <si>
    <t>Anthropology</t>
  </si>
  <si>
    <t>410653 - Anthropology</t>
  </si>
  <si>
    <t>410410</t>
  </si>
  <si>
    <t>Art and Design</t>
  </si>
  <si>
    <t>410410 - Art and Design</t>
  </si>
  <si>
    <t>430305</t>
  </si>
  <si>
    <t>410235</t>
  </si>
  <si>
    <t>Bilingual &amp; Literacy Studies</t>
  </si>
  <si>
    <t>410235 - Bilingual &amp; Literacy Studies</t>
  </si>
  <si>
    <t>410710</t>
  </si>
  <si>
    <t>410590</t>
  </si>
  <si>
    <t>Border Health Office</t>
  </si>
  <si>
    <t>410590 - Border Health Office</t>
  </si>
  <si>
    <t>410145</t>
  </si>
  <si>
    <t>Bus &amp; Tourism Research Ctr</t>
  </si>
  <si>
    <t>410145 - Bus &amp; Tourism Research Ctr</t>
  </si>
  <si>
    <t>430310</t>
  </si>
  <si>
    <t>Center for Bilingual Studies</t>
  </si>
  <si>
    <t>430310 - Center for Bilingual Studies</t>
  </si>
  <si>
    <t>410345</t>
  </si>
  <si>
    <t>Center for Nano Technology</t>
  </si>
  <si>
    <t>410345 - Center for Nano Technology</t>
  </si>
  <si>
    <t>410665</t>
  </si>
  <si>
    <t>Center for Survey Research</t>
  </si>
  <si>
    <t>410665 - Center for Survey Research</t>
  </si>
  <si>
    <t>410315</t>
  </si>
  <si>
    <t>Civil Engineering</t>
  </si>
  <si>
    <t>410315 - Civil Engineering</t>
  </si>
  <si>
    <t>410780</t>
  </si>
  <si>
    <t>Coastal Studies</t>
  </si>
  <si>
    <t>410780 - Coastal Studies</t>
  </si>
  <si>
    <t>410205</t>
  </si>
  <si>
    <t>Coll of Educ &amp; P16 Integration</t>
  </si>
  <si>
    <t>410205 - Coll of Educ &amp; P16 Integration</t>
  </si>
  <si>
    <t>410305</t>
  </si>
  <si>
    <t>Coll of Engineering &amp; Comp Sci</t>
  </si>
  <si>
    <t>410305 - Coll of Engineering &amp; Comp Sci</t>
  </si>
  <si>
    <t>410405</t>
  </si>
  <si>
    <t>College of Fine Arts</t>
  </si>
  <si>
    <t>410405 - College of Fine Arts</t>
  </si>
  <si>
    <t>410501</t>
  </si>
  <si>
    <t>College of Health Professions</t>
  </si>
  <si>
    <t>410501 - College of Health Professions</t>
  </si>
  <si>
    <t>410605</t>
  </si>
  <si>
    <t>College of Liberal Arts</t>
  </si>
  <si>
    <t>410605 - College of Liberal Arts</t>
  </si>
  <si>
    <t>410701</t>
  </si>
  <si>
    <t>College of Sciences</t>
  </si>
  <si>
    <t>410701 - College of Sciences</t>
  </si>
  <si>
    <t>410610</t>
  </si>
  <si>
    <t>Communication</t>
  </si>
  <si>
    <t>410610 - Communication</t>
  </si>
  <si>
    <t>410570</t>
  </si>
  <si>
    <t>Communication Disorders</t>
  </si>
  <si>
    <t>410570 - Communication Disorders</t>
  </si>
  <si>
    <t>410310</t>
  </si>
  <si>
    <t>Computer Science</t>
  </si>
  <si>
    <t>410310 - Computer Science</t>
  </si>
  <si>
    <t>410210</t>
  </si>
  <si>
    <t>Counseling</t>
  </si>
  <si>
    <t>410210 - Counseling</t>
  </si>
  <si>
    <t>410230</t>
  </si>
  <si>
    <t>Counseling Training Clinic</t>
  </si>
  <si>
    <t>410230 - Counseling Training Clinic</t>
  </si>
  <si>
    <t>410420</t>
  </si>
  <si>
    <t>Creative Writing</t>
  </si>
  <si>
    <t>410420 - Creative Writing</t>
  </si>
  <si>
    <t>410615</t>
  </si>
  <si>
    <t>Criminal Justice</t>
  </si>
  <si>
    <t>410615 - Criminal Justice</t>
  </si>
  <si>
    <t>410360</t>
  </si>
  <si>
    <t>Ctr for Advanced Tooling Engg</t>
  </si>
  <si>
    <t>410360 - Ctr for Advanced Tooling Engg</t>
  </si>
  <si>
    <t>410150</t>
  </si>
  <si>
    <t>Ctr for Border Econ Studies</t>
  </si>
  <si>
    <t>410150 - Ctr for Border Econ Studies</t>
  </si>
  <si>
    <t>410155</t>
  </si>
  <si>
    <t>Ctr for Innovation Commercial</t>
  </si>
  <si>
    <t>410155 - Ctr for Innovation Commercial</t>
  </si>
  <si>
    <t>410765</t>
  </si>
  <si>
    <t>410760</t>
  </si>
  <si>
    <t>Ctr of Excellence in STEM</t>
  </si>
  <si>
    <t>410760 - Ctr of Excellence in STEM</t>
  </si>
  <si>
    <t>410450</t>
  </si>
  <si>
    <t>Dance</t>
  </si>
  <si>
    <t>410450 - Dance</t>
  </si>
  <si>
    <t>410170</t>
  </si>
  <si>
    <t>Economics</t>
  </si>
  <si>
    <t>410170 - Economics</t>
  </si>
  <si>
    <t>410220</t>
  </si>
  <si>
    <t>Educator Prep &amp; Accountability</t>
  </si>
  <si>
    <t>410220 - Educator Prep &amp; Accountability</t>
  </si>
  <si>
    <t>410330</t>
  </si>
  <si>
    <t>Electrical &amp; Computer Engineer</t>
  </si>
  <si>
    <t>410330 - Electrical &amp; Computer Engineer</t>
  </si>
  <si>
    <t>410250</t>
  </si>
  <si>
    <t>Field Experiences</t>
  </si>
  <si>
    <t>410250 - Field Experiences</t>
  </si>
  <si>
    <t>410115</t>
  </si>
  <si>
    <t>Finance</t>
  </si>
  <si>
    <t>410115 - Finance</t>
  </si>
  <si>
    <t>410510</t>
  </si>
  <si>
    <t>Health &amp; Biomedical Sciences</t>
  </si>
  <si>
    <t>410510 - Health &amp; Biomedical Sciences</t>
  </si>
  <si>
    <t>410550</t>
  </si>
  <si>
    <t>Health &amp; Human Performance</t>
  </si>
  <si>
    <t>410550 - Health &amp; Human Performance</t>
  </si>
  <si>
    <t>410620</t>
  </si>
  <si>
    <t>History</t>
  </si>
  <si>
    <t>410620 - History</t>
  </si>
  <si>
    <t>430170</t>
  </si>
  <si>
    <t>Honors College</t>
  </si>
  <si>
    <t>430170 - Honors College</t>
  </si>
  <si>
    <t>410165</t>
  </si>
  <si>
    <t>Hospitality &amp; Tourism Mgt Prgm</t>
  </si>
  <si>
    <t>410165 - Hospitality &amp; Tourism Mgt Prgm</t>
  </si>
  <si>
    <t>410240</t>
  </si>
  <si>
    <t>Human Devt &amp; School Services</t>
  </si>
  <si>
    <t>410240 - Human Devt &amp; School Services</t>
  </si>
  <si>
    <t>410365</t>
  </si>
  <si>
    <t>Informatics &amp; Engineering Syst</t>
  </si>
  <si>
    <t>410365 - Informatics &amp; Engineering Syst</t>
  </si>
  <si>
    <t>410130</t>
  </si>
  <si>
    <t>Information Systems</t>
  </si>
  <si>
    <t>410130 - Information Systems</t>
  </si>
  <si>
    <t>430250</t>
  </si>
  <si>
    <t>Institutional Accreditation</t>
  </si>
  <si>
    <t>430250 - Institutional Accreditation</t>
  </si>
  <si>
    <t>430320</t>
  </si>
  <si>
    <t>Instl Translation &amp; Interpretg</t>
  </si>
  <si>
    <t>430320 - Instl Translation &amp; Interpretg</t>
  </si>
  <si>
    <t>410671</t>
  </si>
  <si>
    <t>Interdiscip Prg &amp; Commun Engmt</t>
  </si>
  <si>
    <t>410671 - Interdiscip Prg &amp; Commun Engmt</t>
  </si>
  <si>
    <t>410135</t>
  </si>
  <si>
    <t>Intl Bus &amp; Entrepreneurship</t>
  </si>
  <si>
    <t>410135 - Intl Bus &amp; Entrepreneurship</t>
  </si>
  <si>
    <t>410625</t>
  </si>
  <si>
    <t>Literatures &amp; Cultural Studies</t>
  </si>
  <si>
    <t>410625 - Literatures &amp; Cultural Studies</t>
  </si>
  <si>
    <t>410120</t>
  </si>
  <si>
    <t>Management</t>
  </si>
  <si>
    <t>410120 - Management</t>
  </si>
  <si>
    <t>410125</t>
  </si>
  <si>
    <t>Marketing</t>
  </si>
  <si>
    <t>410125 - Marketing</t>
  </si>
  <si>
    <t>410140</t>
  </si>
  <si>
    <t>Masters of Bus Admin Program</t>
  </si>
  <si>
    <t>410140 - Masters of Bus Admin Program</t>
  </si>
  <si>
    <t>410730</t>
  </si>
  <si>
    <t>Mathematical &amp; Statistical Sci</t>
  </si>
  <si>
    <t>410730 - Mathematical &amp; Statistical Sci</t>
  </si>
  <si>
    <t>410325</t>
  </si>
  <si>
    <t>Mechanical Engineering</t>
  </si>
  <si>
    <t>410325 - Mechanical Engineering</t>
  </si>
  <si>
    <t>410320</t>
  </si>
  <si>
    <t>Mfg &amp; Industrial Engineering</t>
  </si>
  <si>
    <t>410320 - Mfg &amp; Industrial Engineering</t>
  </si>
  <si>
    <t>410660</t>
  </si>
  <si>
    <t>Military Science</t>
  </si>
  <si>
    <t>410660 - Military Science</t>
  </si>
  <si>
    <t>410430</t>
  </si>
  <si>
    <t>Music</t>
  </si>
  <si>
    <t>410430 - Music</t>
  </si>
  <si>
    <t>410580</t>
  </si>
  <si>
    <t>Occupational Therapy</t>
  </si>
  <si>
    <t>410580 - Occupational Therapy</t>
  </si>
  <si>
    <t>430200</t>
  </si>
  <si>
    <t>Ofc of Curriculum &amp; Inst Assmt</t>
  </si>
  <si>
    <t>430200 - Ofc of Curriculum &amp; Inst Assmt</t>
  </si>
  <si>
    <t>403010</t>
  </si>
  <si>
    <t>400010</t>
  </si>
  <si>
    <t>Ofc of the Provost-Acad Affrs</t>
  </si>
  <si>
    <t>400010 - Ofc of the Provost-Acad Affrs</t>
  </si>
  <si>
    <t>410215</t>
  </si>
  <si>
    <t>Organizatn &amp; School Leadership</t>
  </si>
  <si>
    <t>410215 - Organizatn &amp; School Leadership</t>
  </si>
  <si>
    <t>410160</t>
  </si>
  <si>
    <t>PhD in Business Program</t>
  </si>
  <si>
    <t>410160 - PhD in Business Program</t>
  </si>
  <si>
    <t>410630</t>
  </si>
  <si>
    <t>Philosophy</t>
  </si>
  <si>
    <t>410630 - Philosophy</t>
  </si>
  <si>
    <t>410540</t>
  </si>
  <si>
    <t>Physician Assistant</t>
  </si>
  <si>
    <t>410540 - Physician Assistant</t>
  </si>
  <si>
    <t>410740</t>
  </si>
  <si>
    <t>Physics and Astronomy</t>
  </si>
  <si>
    <t>410740 - Physics and Astronomy</t>
  </si>
  <si>
    <t>410635</t>
  </si>
  <si>
    <t>410640</t>
  </si>
  <si>
    <t>Psychological Science</t>
  </si>
  <si>
    <t>410640 - Psychological Science</t>
  </si>
  <si>
    <t>410350</t>
  </si>
  <si>
    <t>Railway Safety Center</t>
  </si>
  <si>
    <t>410350 - Railway Safety Center</t>
  </si>
  <si>
    <t>410105</t>
  </si>
  <si>
    <t>RCV Coll of Bus &amp; Entrep</t>
  </si>
  <si>
    <t>410105 - RCV Coll of Bus &amp; Entrep</t>
  </si>
  <si>
    <t>410530</t>
  </si>
  <si>
    <t>Rehab Srvs &amp; Counseling</t>
  </si>
  <si>
    <t>410530 - Rehab Srvs &amp; Counseling</t>
  </si>
  <si>
    <t>410770</t>
  </si>
  <si>
    <t>Sch of Earth Env &amp; Marine Sci</t>
  </si>
  <si>
    <t>410770 - Sch of Earth Env &amp; Marine Sci</t>
  </si>
  <si>
    <t>410560</t>
  </si>
  <si>
    <t>School of Nursing</t>
  </si>
  <si>
    <t>410560 - School of Nursing</t>
  </si>
  <si>
    <t>410520</t>
  </si>
  <si>
    <t>School of Social Work</t>
  </si>
  <si>
    <t>410520 - School of Social Work</t>
  </si>
  <si>
    <t>410650</t>
  </si>
  <si>
    <t>Sociology</t>
  </si>
  <si>
    <t>410650 - Sociology</t>
  </si>
  <si>
    <t>430163</t>
  </si>
  <si>
    <t>Starr County Teaching Site</t>
  </si>
  <si>
    <t>430163 - Starr County Teaching Site</t>
  </si>
  <si>
    <t>410245</t>
  </si>
  <si>
    <t>Teaching &amp; Learning</t>
  </si>
  <si>
    <t>410245 - Teaching &amp; Learning</t>
  </si>
  <si>
    <t>410440</t>
  </si>
  <si>
    <t>Theatre</t>
  </si>
  <si>
    <t>410440 - Theatre</t>
  </si>
  <si>
    <t>430120</t>
  </si>
  <si>
    <t>430120 - University Library</t>
  </si>
  <si>
    <t>410785</t>
  </si>
  <si>
    <t>UTeach</t>
  </si>
  <si>
    <t>410785 - UTeach</t>
  </si>
  <si>
    <t>430190</t>
  </si>
  <si>
    <t>410655</t>
  </si>
  <si>
    <t>Writing &amp; Language Studies</t>
  </si>
  <si>
    <t>410655 - Writing &amp; Language Studies</t>
  </si>
  <si>
    <t>UTR02 - Div Acad Affrs &amp; P16 Integrat</t>
  </si>
  <si>
    <t>HIONS</t>
  </si>
  <si>
    <t>Institute of Neuroscience</t>
  </si>
  <si>
    <t>HIONS - Institute of Neuroscience</t>
  </si>
  <si>
    <t>Advocacy &amp; Violence Prevention</t>
  </si>
  <si>
    <t>430190 - Advocacy &amp; Violence Prevention</t>
  </si>
  <si>
    <t>410675</t>
  </si>
  <si>
    <t>Spanish</t>
  </si>
  <si>
    <t>410675 - Spanish</t>
  </si>
  <si>
    <t>410800</t>
  </si>
  <si>
    <t>Sustainble Agr &amp; Rural Advncmt</t>
  </si>
  <si>
    <t>410800 - Sustainble Agr &amp; Rural Advncmt</t>
  </si>
  <si>
    <t>410596</t>
  </si>
  <si>
    <r>
      <rPr>
        <b/>
        <vertAlign val="superscript"/>
        <sz val="11"/>
        <color rgb="FF153553"/>
        <rFont val="Calibri"/>
        <family val="2"/>
        <scheme val="minor"/>
      </rPr>
      <t>4</t>
    </r>
    <r>
      <rPr>
        <vertAlign val="superscript"/>
        <sz val="11"/>
        <rFont val="Calibri"/>
        <family val="2"/>
        <scheme val="minor"/>
      </rPr>
      <t xml:space="preserve"> </t>
    </r>
    <r>
      <rPr>
        <sz val="11"/>
        <rFont val="Calibri"/>
        <family val="2"/>
        <scheme val="minor"/>
      </rPr>
      <t>Include the full distribution in the "Notes" column if funded from more than 2 cost centers.</t>
    </r>
  </si>
  <si>
    <t>Hours per Week</t>
  </si>
  <si>
    <r>
      <rPr>
        <b/>
        <vertAlign val="superscript"/>
        <sz val="11"/>
        <color rgb="FF153553"/>
        <rFont val="Calibri"/>
        <family val="2"/>
        <scheme val="minor"/>
      </rPr>
      <t>2</t>
    </r>
    <r>
      <rPr>
        <vertAlign val="superscript"/>
        <sz val="11"/>
        <rFont val="Calibri"/>
        <family val="2"/>
        <scheme val="minor"/>
      </rPr>
      <t xml:space="preserve"> </t>
    </r>
    <r>
      <rPr>
        <sz val="11"/>
        <rFont val="Calibri"/>
        <family val="2"/>
        <scheme val="minor"/>
      </rPr>
      <t>Refer to the "Job Code" tab for the listing of job codes/titles.</t>
    </r>
  </si>
  <si>
    <r>
      <t>FTE</t>
    </r>
    <r>
      <rPr>
        <b/>
        <vertAlign val="superscript"/>
        <sz val="11"/>
        <color theme="0"/>
        <rFont val="Calibri"/>
        <family val="2"/>
        <scheme val="minor"/>
      </rPr>
      <t>3</t>
    </r>
  </si>
  <si>
    <r>
      <t>Notes</t>
    </r>
    <r>
      <rPr>
        <b/>
        <vertAlign val="superscript"/>
        <sz val="11"/>
        <color theme="0"/>
        <rFont val="Calibri"/>
        <family val="2"/>
        <scheme val="minor"/>
      </rPr>
      <t>4</t>
    </r>
  </si>
  <si>
    <r>
      <t xml:space="preserve">3) </t>
    </r>
    <r>
      <rPr>
        <u/>
        <sz val="11"/>
        <color theme="1"/>
        <rFont val="Calibri"/>
        <family val="2"/>
        <scheme val="minor"/>
      </rPr>
      <t>Include the faculty name, hire date, tenure status, and EID (if available) in the "Notes" column</t>
    </r>
    <r>
      <rPr>
        <sz val="11"/>
        <color theme="1"/>
        <rFont val="Calibri"/>
        <family val="2"/>
        <scheme val="minor"/>
      </rPr>
      <t>.</t>
    </r>
  </si>
  <si>
    <t>UTR45 - Student Success</t>
  </si>
  <si>
    <t>Physical Therapy</t>
  </si>
  <si>
    <t>410596 - Physical Therapy</t>
  </si>
  <si>
    <t>420460</t>
  </si>
  <si>
    <t>University College</t>
  </si>
  <si>
    <t>420460 - University College</t>
  </si>
  <si>
    <t>430154</t>
  </si>
  <si>
    <t>Sch of Integr Bio &amp; Chem Sci</t>
  </si>
  <si>
    <t>410710 - Sch of Integr Bio &amp; Chem Sci</t>
  </si>
  <si>
    <t>ARUSK</t>
  </si>
  <si>
    <t>UTRGV Building (Austin, TX)</t>
  </si>
  <si>
    <t>ARUSK - UTRGV Building (Austin, TX)</t>
  </si>
  <si>
    <t>BASFA</t>
  </si>
  <si>
    <t>Academic Support Facilities A</t>
  </si>
  <si>
    <t>BASFA - Academic Support Facilities A</t>
  </si>
  <si>
    <t>BASFB</t>
  </si>
  <si>
    <t>Academic Support Facilities B</t>
  </si>
  <si>
    <t>BASFB - Academic Support Facilities B</t>
  </si>
  <si>
    <t>Bookstore</t>
  </si>
  <si>
    <t>BEIDM</t>
  </si>
  <si>
    <t>Eidman Hall</t>
  </si>
  <si>
    <t>BEIDM - Eidman Hall</t>
  </si>
  <si>
    <t>BSTOR</t>
  </si>
  <si>
    <t>BSTOR - Bookstore</t>
  </si>
  <si>
    <t>EAVCL</t>
  </si>
  <si>
    <t>AllValley Chlidren Lung Clinic</t>
  </si>
  <si>
    <t>EAVCL - AllValley Chlidren Lung Clinic</t>
  </si>
  <si>
    <t>EBUSA</t>
  </si>
  <si>
    <t>Business Administration Bldg.</t>
  </si>
  <si>
    <t>EBUSA - Business Administration Bldg.</t>
  </si>
  <si>
    <t>ECCDC</t>
  </si>
  <si>
    <t>E_Child Development Center</t>
  </si>
  <si>
    <t>ECCDC - E_Child Development Center</t>
  </si>
  <si>
    <t>ENEBH</t>
  </si>
  <si>
    <t>UTHR Neuro &amp; Behavioral Health</t>
  </si>
  <si>
    <t>ENEBH - UTHR Neuro &amp; Behavioral Health</t>
  </si>
  <si>
    <t>HVBMC</t>
  </si>
  <si>
    <t>HVBMC - Valley Baptist Internal MED</t>
  </si>
  <si>
    <t>ISDLSAR</t>
  </si>
  <si>
    <t>La Sara ISD</t>
  </si>
  <si>
    <t>ISDLSAR - La Sara ISD</t>
  </si>
  <si>
    <t>ISDLYFD</t>
  </si>
  <si>
    <t>Lyford ISD</t>
  </si>
  <si>
    <t>ISDLYFD - Lyford ISD</t>
  </si>
  <si>
    <t>ISDRAMO</t>
  </si>
  <si>
    <t>Raymondville ISD</t>
  </si>
  <si>
    <t>ISDRAMO - Raymondville ISD</t>
  </si>
  <si>
    <t>MATEC</t>
  </si>
  <si>
    <t>Advance Tooling Center</t>
  </si>
  <si>
    <t>MATEC - Advance Tooling Center</t>
  </si>
  <si>
    <t>MKNFH</t>
  </si>
  <si>
    <t>MKNFH - UTHR Knapp Family Health Cntr</t>
  </si>
  <si>
    <t>MUTTC</t>
  </si>
  <si>
    <t>Mcallen Transfer Center</t>
  </si>
  <si>
    <t>MUTTC - Mcallen Transfer Center</t>
  </si>
  <si>
    <t>WSURC</t>
  </si>
  <si>
    <t>UTHR SURGERY</t>
  </si>
  <si>
    <t>WSURC - UTHR SURGERY</t>
  </si>
  <si>
    <t>410451</t>
  </si>
  <si>
    <t>Center for Latin American Arts</t>
  </si>
  <si>
    <t>410451 - Center for Latin American Arts</t>
  </si>
  <si>
    <t>410368</t>
  </si>
  <si>
    <t>Ctr for Broadng Particp in Eng</t>
  </si>
  <si>
    <t>410368 - Ctr for Broadng Particp in Eng</t>
  </si>
  <si>
    <t>410676</t>
  </si>
  <si>
    <t>Ctr for Community Resilience</t>
  </si>
  <si>
    <t>410676 - Ctr for Community Resilience</t>
  </si>
  <si>
    <t>410672</t>
  </si>
  <si>
    <t>Ctr for Mex American Studies</t>
  </si>
  <si>
    <t>410672 - Ctr for Mex American Studies</t>
  </si>
  <si>
    <t>410521</t>
  </si>
  <si>
    <t>Human Mobility Institute</t>
  </si>
  <si>
    <t>410521 - Human Mobility Institute</t>
  </si>
  <si>
    <t>410369</t>
  </si>
  <si>
    <t>Ofc of Faculty Affairs</t>
  </si>
  <si>
    <t>403010 - Ofc of Faculty Affairs</t>
  </si>
  <si>
    <t>City</t>
  </si>
  <si>
    <t>Edinburg</t>
  </si>
  <si>
    <t>Brownsville</t>
  </si>
  <si>
    <t>BEBDG</t>
  </si>
  <si>
    <t>UTRGV at eBridge</t>
  </si>
  <si>
    <t>BEBDG - UTRGV at eBridge</t>
  </si>
  <si>
    <t>BCHGB</t>
  </si>
  <si>
    <t>Center for Human Genetics</t>
  </si>
  <si>
    <t>BCHGB - Center for Human Genetics</t>
  </si>
  <si>
    <t>BIABB</t>
  </si>
  <si>
    <t>INTERDISCIPLINARY ACADEMIC BUI</t>
  </si>
  <si>
    <t>BIABB - INTERDISCIPLINARY ACADEMIC BUI</t>
  </si>
  <si>
    <t>EFBP1</t>
  </si>
  <si>
    <t>Football Modular Office Bldg</t>
  </si>
  <si>
    <t>EFBP1 - Football Modular Office Bldg</t>
  </si>
  <si>
    <t>EFNTP</t>
  </si>
  <si>
    <t>Fountain Plaza</t>
  </si>
  <si>
    <t>EFNTP - Fountain Plaza</t>
  </si>
  <si>
    <t>EPAVL</t>
  </si>
  <si>
    <t>Pavilion</t>
  </si>
  <si>
    <t>EPAVL - Pavilion</t>
  </si>
  <si>
    <t>EPOB15</t>
  </si>
  <si>
    <t>Portable 15 (EnvHealth&amp;Safety)</t>
  </si>
  <si>
    <t>EPOB15 - Portable 15 (EnvHealth&amp;Safety)</t>
  </si>
  <si>
    <t>ESOCA</t>
  </si>
  <si>
    <t>Track &amp; Field Operations</t>
  </si>
  <si>
    <t>ESOCA - Track &amp; Field Operations</t>
  </si>
  <si>
    <t>ESOCB</t>
  </si>
  <si>
    <t>Ticket Office &amp; Restrooms</t>
  </si>
  <si>
    <t>ESOCB - Ticket Office &amp; Restrooms</t>
  </si>
  <si>
    <t>ESOCC</t>
  </si>
  <si>
    <t>Soccer Operation</t>
  </si>
  <si>
    <t>ESOCC - Soccer Operation</t>
  </si>
  <si>
    <t>ESOCD</t>
  </si>
  <si>
    <t>Press Box</t>
  </si>
  <si>
    <t>ESOCD - Press Box</t>
  </si>
  <si>
    <t>Harlingen</t>
  </si>
  <si>
    <t>UTHR Surgical Specialty Clinic</t>
  </si>
  <si>
    <t>HSSSC - UTHR Surgical Specialty Clinic</t>
  </si>
  <si>
    <t>Lasara</t>
  </si>
  <si>
    <t>Lyford</t>
  </si>
  <si>
    <t>McAllen</t>
  </si>
  <si>
    <t>Mission</t>
  </si>
  <si>
    <t>Pharr</t>
  </si>
  <si>
    <t>Raymondville</t>
  </si>
  <si>
    <t>Rio Grande City</t>
  </si>
  <si>
    <t>Weslaco</t>
  </si>
  <si>
    <t>MGOLF</t>
  </si>
  <si>
    <t>Vaquero Golf Center</t>
  </si>
  <si>
    <t>MGOLF - Vaquero Golf Center</t>
  </si>
  <si>
    <t>Mercedes</t>
  </si>
  <si>
    <t>Port Isabel</t>
  </si>
  <si>
    <t>South Padre Island</t>
  </si>
  <si>
    <t>San Antonio</t>
  </si>
  <si>
    <t>ECOSC</t>
  </si>
  <si>
    <t>UT Hlth Cosmetic Surgery Clini</t>
  </si>
  <si>
    <t>ECOSC - UT Hlth Cosmetic Surgery Clini</t>
  </si>
  <si>
    <t>Bilingual Integration</t>
  </si>
  <si>
    <t>430305 - Bilingual Integration</t>
  </si>
  <si>
    <t>410371</t>
  </si>
  <si>
    <t>Center for Aerospace Research</t>
  </si>
  <si>
    <t>410371 - Center for Aerospace Research</t>
  </si>
  <si>
    <t>410597</t>
  </si>
  <si>
    <t>Health Sciences</t>
  </si>
  <si>
    <t>410597 - Health Sciences</t>
  </si>
  <si>
    <t>410598</t>
  </si>
  <si>
    <t>Medical Laboratory Sciences</t>
  </si>
  <si>
    <t>410598 - Medical Laboratory Sciences</t>
  </si>
  <si>
    <t>410599</t>
  </si>
  <si>
    <t>Nutrition &amp; Dietetics</t>
  </si>
  <si>
    <t>410599 - Nutrition &amp; Dietetics</t>
  </si>
  <si>
    <t>BBKST</t>
  </si>
  <si>
    <t>BBKST - Bookstore</t>
  </si>
  <si>
    <t>EECHS</t>
  </si>
  <si>
    <t>EDINBURG COLLEGIATE H.S.</t>
  </si>
  <si>
    <t>EECHS - EDINBURG COLLEGIATE H.S.</t>
  </si>
  <si>
    <t>ESTAD</t>
  </si>
  <si>
    <t>ROBERT &amp; JANET VACKER STADIUM</t>
  </si>
  <si>
    <t>ESTAD - ROBERT &amp; JANET VACKER STADIUM</t>
  </si>
  <si>
    <t>EWCCL</t>
  </si>
  <si>
    <t>UTHR Women and Childrens Clin</t>
  </si>
  <si>
    <t>EWCCL - UTHR Women and Childrens Clin</t>
  </si>
  <si>
    <t>HVBIM</t>
  </si>
  <si>
    <t>HVBIM - Valley Baptist Internal MED</t>
  </si>
  <si>
    <t>MCASC</t>
  </si>
  <si>
    <t>UTHR CANCER AMBUL SURGICAL CTR</t>
  </si>
  <si>
    <t>MCASC - UTHR CANCER AMBUL SURGICAL CTR</t>
  </si>
  <si>
    <t>MKFHC</t>
  </si>
  <si>
    <t>MKFHC - UTHR Knapp Family Health Cntr</t>
  </si>
  <si>
    <t>MMCHS</t>
  </si>
  <si>
    <t>MCALLEN COLLEGIATE H.S.</t>
  </si>
  <si>
    <t>MMCHS - MCALLEN COLLEGIATE H.S.</t>
  </si>
  <si>
    <t>MMSPC</t>
  </si>
  <si>
    <t>RLVIC</t>
  </si>
  <si>
    <t>UTHR AT LA VICTORIA</t>
  </si>
  <si>
    <t>RLVIC - UTHR AT LA VICTORIA</t>
  </si>
  <si>
    <t>WGIMC</t>
  </si>
  <si>
    <t>UT Health RGV Gen Internal Med</t>
  </si>
  <si>
    <t>WGIMC - UT Health RGV Gen Internal Med</t>
  </si>
  <si>
    <t>Ctr VectrBrne Zoontc Emgng Dis</t>
  </si>
  <si>
    <t>410765 - Ctr VectrBrne Zoontc Emgng Dis</t>
  </si>
  <si>
    <t>Industrial Training &amp; Asmt Ctr</t>
  </si>
  <si>
    <t>410369 - Industrial Training &amp; Asmt Ctr</t>
  </si>
  <si>
    <t>International Study Programs</t>
  </si>
  <si>
    <t>430154 - International Study Programs</t>
  </si>
  <si>
    <t>SUPLT Faculty - Employee Classifications AP &amp; FA1</t>
  </si>
  <si>
    <t>10018</t>
  </si>
  <si>
    <t>Interim Department Chair</t>
  </si>
  <si>
    <t>FA1 - SUPLT</t>
  </si>
  <si>
    <t>10019</t>
  </si>
  <si>
    <t>Department Chair</t>
  </si>
  <si>
    <t>10025</t>
  </si>
  <si>
    <t>Dir School of Accountancy</t>
  </si>
  <si>
    <t>10026</t>
  </si>
  <si>
    <t>Dir School of Art</t>
  </si>
  <si>
    <t>10027</t>
  </si>
  <si>
    <t>Dir School of Music</t>
  </si>
  <si>
    <t>10028</t>
  </si>
  <si>
    <t>Dir School of Nursing</t>
  </si>
  <si>
    <t>10029</t>
  </si>
  <si>
    <t>Dir School Rehab Srvcs</t>
  </si>
  <si>
    <t>10030</t>
  </si>
  <si>
    <t>Dir School Interdisc Prgrms</t>
  </si>
  <si>
    <t>10037</t>
  </si>
  <si>
    <t>10038</t>
  </si>
  <si>
    <t>Dir Earth Envir Marine Science</t>
  </si>
  <si>
    <t>10041</t>
  </si>
  <si>
    <t>Interim Dir of a School</t>
  </si>
  <si>
    <t>10044</t>
  </si>
  <si>
    <t>Interim Academic Program Dir</t>
  </si>
  <si>
    <t>10045</t>
  </si>
  <si>
    <t>Academic Program Dir</t>
  </si>
  <si>
    <t>10084</t>
  </si>
  <si>
    <t>Director School of IBCS</t>
  </si>
  <si>
    <t>10087</t>
  </si>
  <si>
    <t>Senior Associate Dean</t>
  </si>
  <si>
    <t>AP - SUPLT</t>
  </si>
  <si>
    <t>10851</t>
  </si>
  <si>
    <t>Associate Dean</t>
  </si>
  <si>
    <t>10970</t>
  </si>
  <si>
    <t>Interim Assoc Dean</t>
  </si>
  <si>
    <r>
      <t xml:space="preserve">Funding - Required for General Funds
</t>
    </r>
    <r>
      <rPr>
        <i/>
        <sz val="11"/>
        <color theme="0"/>
        <rFont val="Calibri"/>
        <family val="2"/>
        <scheme val="minor"/>
      </rPr>
      <t>(Leave blank if column C = Temporary)</t>
    </r>
    <r>
      <rPr>
        <b/>
        <sz val="11"/>
        <color theme="0"/>
        <rFont val="Calibri"/>
        <family val="2"/>
        <scheme val="minor"/>
      </rPr>
      <t xml:space="preserve">
</t>
    </r>
    <r>
      <rPr>
        <sz val="11"/>
        <color theme="0"/>
        <rFont val="Calibri"/>
        <family val="2"/>
        <scheme val="minor"/>
      </rPr>
      <t>Detailed information on how the request will be permanently funded is required. Include the cost center(s), budget pool(s), and amount(s) to be reduced or the revenue to be increased to fund this request. If you are relying on funding from one or more vacant positions, indicate the position number(s)</t>
    </r>
  </si>
  <si>
    <t>Job Code Listing - SUPLT Faculty</t>
  </si>
  <si>
    <t>Employee Classifications AP &amp; FA1</t>
  </si>
  <si>
    <t>Supplemental Faculty Position Request Form (Employee Classifications SUPLT - AP &amp; FA1)</t>
  </si>
  <si>
    <t>1) All pink fields are required and must be populated (one row per position request).</t>
  </si>
  <si>
    <t>AA</t>
  </si>
  <si>
    <t>COBE</t>
  </si>
  <si>
    <t>300215</t>
  </si>
  <si>
    <t>Accred Effect &amp; Quality Enh</t>
  </si>
  <si>
    <t>300215 - Accred Effect &amp; Quality Enh</t>
  </si>
  <si>
    <t>UTR16 - Division of Health Affairs</t>
  </si>
  <si>
    <t>HA</t>
  </si>
  <si>
    <t>SOM</t>
  </si>
  <si>
    <t>300010</t>
  </si>
  <si>
    <t>Ambulatory Operations</t>
  </si>
  <si>
    <t>300010 - Ambulatory Operations</t>
  </si>
  <si>
    <t>CLA</t>
  </si>
  <si>
    <t>CFA</t>
  </si>
  <si>
    <t>CEP</t>
  </si>
  <si>
    <t>COHP</t>
  </si>
  <si>
    <t>CECS</t>
  </si>
  <si>
    <t>300320</t>
  </si>
  <si>
    <t>Chief Medical Office</t>
  </si>
  <si>
    <t>300320 - Chief Medical Office</t>
  </si>
  <si>
    <t>300011</t>
  </si>
  <si>
    <t>Clinical Support Services ISU</t>
  </si>
  <si>
    <t>300011 - Clinical Support Services ISU</t>
  </si>
  <si>
    <t>COS</t>
  </si>
  <si>
    <t>300085</t>
  </si>
  <si>
    <t>Community Health Partnerships</t>
  </si>
  <si>
    <t>300085 - Community Health Partnerships</t>
  </si>
  <si>
    <t>420334</t>
  </si>
  <si>
    <t>Counseling Center</t>
  </si>
  <si>
    <t>420334 - Counseling Center</t>
  </si>
  <si>
    <t>300205</t>
  </si>
  <si>
    <t>Education &amp; Academic Affairs</t>
  </si>
  <si>
    <t>300205 - Education &amp; Academic Affairs</t>
  </si>
  <si>
    <t>300020</t>
  </si>
  <si>
    <t>Faculty Affairs</t>
  </si>
  <si>
    <t>300020 - Faculty Affairs</t>
  </si>
  <si>
    <t>300225</t>
  </si>
  <si>
    <t>Graduate Medical Education</t>
  </si>
  <si>
    <t>300225 - Graduate Medical Education</t>
  </si>
  <si>
    <t>300096</t>
  </si>
  <si>
    <t>Human Genetics &amp; STDOI</t>
  </si>
  <si>
    <t>300096 - Human Genetics &amp; STDOI</t>
  </si>
  <si>
    <t>SOW</t>
  </si>
  <si>
    <t>300220</t>
  </si>
  <si>
    <t>Interprofessional Education</t>
  </si>
  <si>
    <t>300220 - Interprofessional Education</t>
  </si>
  <si>
    <t>300026</t>
  </si>
  <si>
    <t>Maternal Health Research Ctr</t>
  </si>
  <si>
    <t>300026 - Maternal Health Research Ctr</t>
  </si>
  <si>
    <t>300070</t>
  </si>
  <si>
    <t>MDOISU Cancer Research</t>
  </si>
  <si>
    <t>300070 - MDOISU Cancer Research</t>
  </si>
  <si>
    <t>300030</t>
  </si>
  <si>
    <t>MDOISU Medicine</t>
  </si>
  <si>
    <t>300030 - MDOISU Medicine</t>
  </si>
  <si>
    <t>300072</t>
  </si>
  <si>
    <t>MDOISU Oncology</t>
  </si>
  <si>
    <t>300072 - MDOISU Oncology</t>
  </si>
  <si>
    <t>300065</t>
  </si>
  <si>
    <t>Medical Education ISU</t>
  </si>
  <si>
    <t>300065 - Medical Education ISU</t>
  </si>
  <si>
    <t>300420</t>
  </si>
  <si>
    <t>Medicine and Oncology ISU</t>
  </si>
  <si>
    <t>300420 - Medicine and Oncology ISU</t>
  </si>
  <si>
    <t>300076</t>
  </si>
  <si>
    <t>Memory &amp; Aging Center</t>
  </si>
  <si>
    <t>300076 - Memory &amp; Aging Center</t>
  </si>
  <si>
    <t>300075</t>
  </si>
  <si>
    <t>NBHISU Neuroscience</t>
  </si>
  <si>
    <t>300075 - NBHISU Neuroscience</t>
  </si>
  <si>
    <t>300050</t>
  </si>
  <si>
    <t>NBHISU Psych Neuro &amp; Optometry</t>
  </si>
  <si>
    <t>300050 - NBHISU Psych Neuro &amp; Optometry</t>
  </si>
  <si>
    <t>300460</t>
  </si>
  <si>
    <t>Neuro &amp; Behavioral Health ISU</t>
  </si>
  <si>
    <t>300460 - Neuro &amp; Behavioral Health ISU</t>
  </si>
  <si>
    <t>300002</t>
  </si>
  <si>
    <t>Ofc of Health Affairs</t>
  </si>
  <si>
    <t>300002 - Ofc of Health Affairs</t>
  </si>
  <si>
    <t>300035</t>
  </si>
  <si>
    <t>PCCISU Population Health</t>
  </si>
  <si>
    <t>300035 - PCCISU Population Health</t>
  </si>
  <si>
    <t>300025</t>
  </si>
  <si>
    <t>PCCISU Primary &amp; Prev Care</t>
  </si>
  <si>
    <t>300025 - PCCISU Primary &amp; Prev Care</t>
  </si>
  <si>
    <t>300027</t>
  </si>
  <si>
    <t>PCCISU Womens &amp; Childrens Hlth</t>
  </si>
  <si>
    <t>300027 - PCCISU Womens &amp; Childrens Hlth</t>
  </si>
  <si>
    <t>300400</t>
  </si>
  <si>
    <t>Primary and Community Care ISU</t>
  </si>
  <si>
    <t>300400 - Primary and Community Care ISU</t>
  </si>
  <si>
    <t>300310</t>
  </si>
  <si>
    <t>Research SOM</t>
  </si>
  <si>
    <t>300310 - Research SOM</t>
  </si>
  <si>
    <t>300012</t>
  </si>
  <si>
    <t>Revenue Cycle</t>
  </si>
  <si>
    <t>300012 - Revenue Cycle</t>
  </si>
  <si>
    <t>Sch of Pol Sci Pub Af Lg &amp; Sec</t>
  </si>
  <si>
    <t>410635 - Sch of Pol Sci Pub Af Lg &amp; Sec</t>
  </si>
  <si>
    <t>300005</t>
  </si>
  <si>
    <t>School of Medicine</t>
  </si>
  <si>
    <t>300005 - School of Medicine</t>
  </si>
  <si>
    <t>SON</t>
  </si>
  <si>
    <t>104050</t>
  </si>
  <si>
    <t>School of Optometry</t>
  </si>
  <si>
    <t>104050 - School of Optometry</t>
  </si>
  <si>
    <t>SOO</t>
  </si>
  <si>
    <t>410565</t>
  </si>
  <si>
    <t>School of Podiatric Medicine</t>
  </si>
  <si>
    <t>410565 - School of Podiatric Medicine</t>
  </si>
  <si>
    <t>SOPM</t>
  </si>
  <si>
    <t>300110</t>
  </si>
  <si>
    <t>SOM Finance &amp; Administration</t>
  </si>
  <si>
    <t>300110 - SOM Finance &amp; Administration</t>
  </si>
  <si>
    <t>300115</t>
  </si>
  <si>
    <t>SOM Human Resources</t>
  </si>
  <si>
    <t>300115 - SOM Human Resources</t>
  </si>
  <si>
    <t>300120</t>
  </si>
  <si>
    <t>SOM Information Technology</t>
  </si>
  <si>
    <t>300120 - SOM Information Technology</t>
  </si>
  <si>
    <t>300105</t>
  </si>
  <si>
    <t>SOM Operations</t>
  </si>
  <si>
    <t>300105 - SOM Operations</t>
  </si>
  <si>
    <t>300330</t>
  </si>
  <si>
    <t>SOM Scholarships</t>
  </si>
  <si>
    <t>300330 - SOM Scholarships</t>
  </si>
  <si>
    <t>410566</t>
  </si>
  <si>
    <t>SOPM Scholarships</t>
  </si>
  <si>
    <t>410566 - SOPM Scholarships</t>
  </si>
  <si>
    <t>300210</t>
  </si>
  <si>
    <t>Student Affairs</t>
  </si>
  <si>
    <t>300210 - Student Affairs</t>
  </si>
  <si>
    <t>205030</t>
  </si>
  <si>
    <t>Student Health Services</t>
  </si>
  <si>
    <t>205030 - Student Health Services</t>
  </si>
  <si>
    <t>300060</t>
  </si>
  <si>
    <t>Surgery ISU</t>
  </si>
  <si>
    <t>300060 - Surgery ISU</t>
  </si>
  <si>
    <t>300440</t>
  </si>
  <si>
    <t>Surgical Specialty and MSK ISU</t>
  </si>
  <si>
    <t>300440 - Surgical Specialty and MSK ISU</t>
  </si>
  <si>
    <t>SS</t>
  </si>
  <si>
    <t>Div</t>
  </si>
  <si>
    <t>College</t>
  </si>
  <si>
    <t>BPOB4</t>
  </si>
  <si>
    <t>Brownsville Portable BLDG 4</t>
  </si>
  <si>
    <t>BPOB4 - Brownsville Portable BLDG 4</t>
  </si>
  <si>
    <t>BPOB5</t>
  </si>
  <si>
    <t>Brownsville Portable BLDG 5</t>
  </si>
  <si>
    <t>BPOB5 - Brownsville Portable BLDG 5</t>
  </si>
  <si>
    <t>BSPXC</t>
  </si>
  <si>
    <t>UT Health RGV at SpaceX</t>
  </si>
  <si>
    <t>BSPXC - UT Health RGV at SpaceX</t>
  </si>
  <si>
    <t>EVPCA</t>
  </si>
  <si>
    <t>Vaqueros Performance Center</t>
  </si>
  <si>
    <t>EVPCA - Vaqueros Performance Center</t>
  </si>
  <si>
    <t>HHABL</t>
  </si>
  <si>
    <t>HARLINGEN HEALTH AFFAIRS BLDG</t>
  </si>
  <si>
    <t>HHABL - HARLINGEN HEALTH AFFAIRS BLDG</t>
  </si>
  <si>
    <t>UT HEALTH RGV MULTISPECIALTY</t>
  </si>
  <si>
    <t>MMSPC - UT HEALTH RGV MULTISPECIALTY</t>
  </si>
  <si>
    <r>
      <t xml:space="preserve">Business Unit / Division
</t>
    </r>
    <r>
      <rPr>
        <i/>
        <sz val="10"/>
        <color theme="0"/>
        <rFont val="Calibri"/>
        <family val="2"/>
      </rPr>
      <t>(Division will appear when department is selected)</t>
    </r>
  </si>
  <si>
    <t>Do not use this form to request faculty positions with job codes/titles tied to the following Employee Classifications:</t>
  </si>
  <si>
    <r>
      <t xml:space="preserve">            -Regular Faculty (FA1) &amp; Non-Tenure Track Faculty (FA2): </t>
    </r>
    <r>
      <rPr>
        <sz val="12"/>
        <color rgb="FF96004B"/>
        <rFont val="Calibri"/>
        <family val="2"/>
        <scheme val="minor"/>
      </rPr>
      <t>Use the FA1 &amp; FA2 Faculty Position Request Form.</t>
    </r>
  </si>
  <si>
    <r>
      <t xml:space="preserve">            -Non-Standard Semester/Summer Faculty (FA3): </t>
    </r>
    <r>
      <rPr>
        <sz val="12"/>
        <color rgb="FF96004B"/>
        <rFont val="Calibri"/>
        <family val="2"/>
        <scheme val="minor"/>
      </rPr>
      <t>Use the FA3 Faculty Position Request Form.</t>
    </r>
  </si>
  <si>
    <t>Use this form to request Supplemental Faculty positions with job codes/titles tied to employee classifications AP (Associate Deans) and FA1 (Department Chairs/School Directors).</t>
  </si>
  <si>
    <r>
      <t xml:space="preserve">            -Faculty 12 Months (FA4): </t>
    </r>
    <r>
      <rPr>
        <sz val="12"/>
        <color rgb="FFB4005A"/>
        <rFont val="Calibri"/>
        <family val="2"/>
        <scheme val="minor"/>
      </rPr>
      <t>Use the FA4 Faculty Position Request Form.</t>
    </r>
  </si>
  <si>
    <t>Use the Non-Budgeted Request Form to request positions for "Special Assignment" job titles and other temporary part-time job titles.</t>
  </si>
  <si>
    <r>
      <rPr>
        <b/>
        <vertAlign val="superscript"/>
        <sz val="11"/>
        <color rgb="FF153553"/>
        <rFont val="Calibri"/>
        <family val="2"/>
        <scheme val="minor"/>
      </rPr>
      <t>1</t>
    </r>
    <r>
      <rPr>
        <sz val="11"/>
        <rFont val="Calibri"/>
        <family val="2"/>
        <scheme val="minor"/>
      </rPr>
      <t xml:space="preserve"> Select the appropriate position type: "Permanent" (budgeted positions), "Temporary" (non-budgeted positions).</t>
    </r>
  </si>
  <si>
    <r>
      <rPr>
        <b/>
        <vertAlign val="superscript"/>
        <sz val="11"/>
        <rFont val="Calibri"/>
        <family val="2"/>
        <scheme val="minor"/>
      </rPr>
      <t>3</t>
    </r>
    <r>
      <rPr>
        <vertAlign val="superscript"/>
        <sz val="11"/>
        <rFont val="Calibri"/>
        <family val="2"/>
        <scheme val="minor"/>
      </rPr>
      <t xml:space="preserve"> </t>
    </r>
    <r>
      <rPr>
        <sz val="11"/>
        <color rgb="FF96004B"/>
        <rFont val="Calibri"/>
        <family val="2"/>
        <scheme val="minor"/>
      </rPr>
      <t xml:space="preserve">Typically, SUPLT faculty assignments are at 0.00 FTE (additional pay). Make sure to enter the correct FTE on the form. </t>
    </r>
    <r>
      <rPr>
        <sz val="11"/>
        <rFont val="Calibri"/>
        <family val="2"/>
        <scheme val="minor"/>
      </rPr>
      <t>FTE = Hours per week divided by 40. FTE cannot be greater than 1.00.</t>
    </r>
  </si>
  <si>
    <t>Last Updated on 04/16/2026</t>
  </si>
  <si>
    <t>Dir School of Math &amp; Stat Sci</t>
  </si>
  <si>
    <t>10077</t>
  </si>
  <si>
    <t>Director of a School</t>
  </si>
  <si>
    <t>300480</t>
  </si>
  <si>
    <t>Ambulatory Surgery Center LLC</t>
  </si>
  <si>
    <t>300480 - Ambulatory Surgery Center LLC</t>
  </si>
  <si>
    <t>430180</t>
  </si>
  <si>
    <t>Graduate College</t>
  </si>
  <si>
    <t>430180 - Graduate College</t>
  </si>
  <si>
    <t>UTR34 - Division of Research</t>
  </si>
  <si>
    <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</si>
</sst>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29" x14ac:knownFonts="1">
    <font>
      <sz val="11"/>
      <color theme="1"/>
      <name val="Calibri"/>
      <family val="2"/>
      <scheme val="minor"/>
    </font>
    <font>
      <b/>
      <sz val="11"/>
      <color theme="1"/>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vertAlign val="superscript"/>
      <sz val="11"/>
      <color theme="0"/>
      <name val="Calibri"/>
      <family val="2"/>
      <scheme val="minor"/>
    </font>
    <font>
      <sz val="11"/>
      <name val="Calibri"/>
      <family val="2"/>
      <scheme val="minor"/>
    </font>
    <font>
      <vertAlign val="superscript"/>
      <sz val="11"/>
      <name val="Calibri"/>
      <family val="2"/>
      <scheme val="minor"/>
    </font>
    <font>
      <b/>
      <i/>
      <sz val="18"/>
      <color theme="1"/>
      <name val="Calibri"/>
      <family val="2"/>
      <scheme val="minor"/>
    </font>
    <font>
      <i/>
      <sz val="10"/>
      <color theme="0"/>
      <name val="Calibri"/>
      <family val="2"/>
      <scheme val="minor"/>
    </font>
    <font>
      <i/>
      <sz val="10"/>
      <color theme="1"/>
      <name val="Calibri"/>
      <family val="2"/>
      <scheme val="minor"/>
    </font>
    <font>
      <b/>
      <vertAlign val="superscript"/>
      <sz val="11"/>
      <color rgb="FF153553"/>
      <name val="Calibri"/>
      <family val="2"/>
      <scheme val="minor"/>
    </font>
    <font>
      <b/>
      <sz val="22"/>
      <color rgb="FF96440C"/>
      <name val="Calibri"/>
      <family val="2"/>
      <scheme val="minor"/>
    </font>
    <font>
      <b/>
      <i/>
      <sz val="18"/>
      <color rgb="FF96440C"/>
      <name val="Calibri"/>
      <family val="2"/>
      <scheme val="minor"/>
    </font>
    <font>
      <b/>
      <sz val="12"/>
      <color indexed="8"/>
      <name val="Calibri"/>
      <family val="2"/>
      <scheme val="minor"/>
    </font>
    <font>
      <i/>
      <sz val="11"/>
      <color theme="0"/>
      <name val="Calibri"/>
      <family val="2"/>
      <scheme val="minor"/>
    </font>
    <font>
      <b/>
      <sz val="14"/>
      <name val="Calibri"/>
      <family val="2"/>
      <scheme val="minor"/>
    </font>
    <font>
      <b/>
      <sz val="14"/>
      <color indexed="8"/>
      <name val="Calibri"/>
      <family val="2"/>
      <scheme val="minor"/>
    </font>
    <font>
      <b/>
      <sz val="11"/>
      <name val="Calibri"/>
      <family val="2"/>
      <scheme val="minor"/>
    </font>
    <font>
      <u/>
      <sz val="11"/>
      <color theme="1"/>
      <name val="Calibri"/>
      <family val="2"/>
      <scheme val="minor"/>
    </font>
    <font>
      <b/>
      <sz val="12"/>
      <color rgb="FF96004B"/>
      <name val="Calibri"/>
      <family val="2"/>
      <scheme val="minor"/>
    </font>
    <font>
      <b/>
      <vertAlign val="superscript"/>
      <sz val="11"/>
      <name val="Calibri"/>
      <family val="2"/>
      <scheme val="minor"/>
    </font>
    <font>
      <i/>
      <sz val="10"/>
      <color theme="0"/>
      <name val="Calibri"/>
      <family val="2"/>
    </font>
    <font>
      <sz val="12"/>
      <color rgb="FF96004B"/>
      <name val="Calibri"/>
      <family val="2"/>
      <scheme val="minor"/>
    </font>
    <font>
      <sz val="12"/>
      <name val="Calibri"/>
      <family val="2"/>
      <scheme val="minor"/>
    </font>
    <font>
      <sz val="12"/>
      <color rgb="FFB4005A"/>
      <name val="Calibri"/>
      <family val="2"/>
      <scheme val="minor"/>
    </font>
    <font>
      <sz val="11"/>
      <color rgb="FF96004B"/>
      <name val="Calibri"/>
      <family val="2"/>
      <scheme val="minor"/>
    </font>
  </fonts>
  <fills count="6">
    <fill>
      <patternFill patternType="none"/>
    </fill>
    <fill>
      <patternFill patternType="gray125"/>
    </fill>
    <fill>
      <patternFill patternType="solid">
        <fgColor theme="0"/>
        <bgColor indexed="64"/>
      </patternFill>
    </fill>
    <fill>
      <patternFill patternType="solid">
        <fgColor rgb="FF660033"/>
        <bgColor indexed="64"/>
      </patternFill>
    </fill>
    <fill>
      <patternFill patternType="solid">
        <fgColor rgb="FFFFCCCC"/>
        <bgColor indexed="64"/>
      </patternFill>
    </fill>
    <fill>
      <patternFill patternType="solid">
        <fgColor rgb="FFFFE5E5"/>
        <bgColor indexed="64"/>
      </patternFill>
    </fill>
  </fills>
  <borders count="3">
    <border>
      <left/>
      <right/>
      <top/>
      <bottom/>
      <diagonal/>
    </border>
    <border>
      <left style="thin">
        <color rgb="FF8E3900"/>
      </left>
      <right style="thin">
        <color rgb="FF8E3900"/>
      </right>
      <top style="thin">
        <color rgb="FF8E3900"/>
      </top>
      <bottom style="thin">
        <color rgb="FF8E3900"/>
      </bottom>
      <diagonal/>
    </border>
    <border>
      <left style="thin">
        <color rgb="FF660033"/>
      </left>
      <right style="thin">
        <color rgb="FF660033"/>
      </right>
      <top style="thin">
        <color rgb="FF660033"/>
      </top>
      <bottom style="thin">
        <color rgb="FF660033"/>
      </bottom>
      <diagonal/>
    </border>
  </borders>
  <cellStyleXfs count="5">
    <xf numFmtId="0" fontId="0" fillId="0" borderId="0"/>
    <xf numFmtId="0" fontId="2"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6" fillId="2" borderId="0" xfId="0" applyFont="1" applyFill="1" applyAlignment="1">
      <alignment horizontal="left"/>
    </xf>
    <xf numFmtId="0" fontId="1" fillId="2" borderId="0" xfId="0" applyFont="1" applyFill="1" applyAlignment="1">
      <alignment horizontal="center"/>
    </xf>
    <xf numFmtId="0" fontId="0" fillId="2" borderId="0" xfId="0" applyFill="1" applyAlignment="1">
      <alignment horizontal="center"/>
    </xf>
    <xf numFmtId="0" fontId="0" fillId="2" borderId="0" xfId="0" applyFill="1"/>
    <xf numFmtId="0" fontId="1" fillId="2" borderId="0" xfId="0" applyFont="1" applyFill="1"/>
    <xf numFmtId="0" fontId="0" fillId="2" borderId="0" xfId="0" applyFill="1" applyAlignment="1">
      <alignment horizontal="left"/>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8" fillId="2" borderId="0" xfId="0" applyFont="1" applyFill="1" applyAlignment="1">
      <alignment horizontal="left"/>
    </xf>
    <xf numFmtId="0" fontId="10" fillId="2" borderId="0" xfId="0" applyFont="1" applyFill="1" applyAlignment="1">
      <alignment horizontal="left"/>
    </xf>
    <xf numFmtId="0" fontId="12" fillId="2" borderId="0" xfId="0" applyFont="1" applyFill="1" applyAlignment="1">
      <alignment horizontal="left"/>
    </xf>
    <xf numFmtId="0" fontId="14" fillId="2" borderId="0" xfId="0" applyFont="1" applyFill="1" applyAlignment="1">
      <alignment horizontal="left"/>
    </xf>
    <xf numFmtId="0" fontId="15" fillId="2" borderId="0" xfId="0" applyFont="1" applyFill="1" applyAlignment="1">
      <alignment horizontal="left"/>
    </xf>
    <xf numFmtId="0" fontId="16" fillId="0" borderId="0" xfId="1" applyFont="1"/>
    <xf numFmtId="0" fontId="2" fillId="0" borderId="0" xfId="1"/>
    <xf numFmtId="0" fontId="2" fillId="0" borderId="0" xfId="1" applyAlignment="1">
      <alignment horizontal="center"/>
    </xf>
    <xf numFmtId="0" fontId="8" fillId="0" borderId="0" xfId="1" applyFont="1"/>
    <xf numFmtId="0" fontId="5" fillId="0" borderId="0" xfId="1" applyFont="1"/>
    <xf numFmtId="49" fontId="8" fillId="0" borderId="0" xfId="1" applyNumberFormat="1" applyFont="1"/>
    <xf numFmtId="49" fontId="18" fillId="0" borderId="0" xfId="1" applyNumberFormat="1" applyFont="1"/>
    <xf numFmtId="0" fontId="19" fillId="0" borderId="0" xfId="1" applyFont="1"/>
    <xf numFmtId="0" fontId="3" fillId="0" borderId="0" xfId="0" applyFont="1"/>
    <xf numFmtId="0" fontId="4" fillId="3" borderId="1" xfId="0" applyFont="1" applyFill="1" applyBorder="1" applyAlignment="1">
      <alignment horizontal="center" vertical="center" wrapText="1"/>
    </xf>
    <xf numFmtId="0" fontId="22" fillId="2" borderId="0" xfId="0" applyFont="1" applyFill="1" applyAlignment="1">
      <alignment horizontal="left"/>
    </xf>
    <xf numFmtId="0" fontId="4" fillId="3" borderId="2" xfId="0" applyFont="1" applyFill="1" applyBorder="1" applyAlignment="1">
      <alignment horizontal="center" vertical="center" wrapText="1"/>
    </xf>
    <xf numFmtId="49" fontId="20"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2" xfId="0" applyFont="1" applyFill="1" applyBorder="1" applyAlignment="1">
      <alignment horizontal="left"/>
    </xf>
    <xf numFmtId="0" fontId="8" fillId="2" borderId="2" xfId="2" applyNumberFormat="1" applyFont="1" applyFill="1" applyBorder="1" applyAlignment="1" applyProtection="1">
      <alignment wrapText="1"/>
      <protection locked="0"/>
    </xf>
    <xf numFmtId="0" fontId="8" fillId="4" borderId="2" xfId="0" quotePrefix="1" applyFont="1" applyFill="1" applyBorder="1" applyAlignment="1" applyProtection="1">
      <alignment horizontal="center"/>
      <protection locked="0"/>
    </xf>
    <xf numFmtId="49" fontId="8" fillId="4" borderId="2" xfId="0" quotePrefix="1" applyNumberFormat="1" applyFont="1" applyFill="1" applyBorder="1" applyAlignment="1" applyProtection="1">
      <alignment horizontal="center"/>
      <protection locked="0"/>
    </xf>
    <xf numFmtId="2" fontId="8" fillId="4" borderId="2" xfId="0" quotePrefix="1" applyNumberFormat="1" applyFont="1" applyFill="1" applyBorder="1" applyAlignment="1" applyProtection="1">
      <alignment horizontal="center"/>
      <protection locked="0"/>
    </xf>
    <xf numFmtId="0" fontId="8" fillId="4" borderId="2" xfId="0" applyFont="1" applyFill="1" applyBorder="1" applyAlignment="1" applyProtection="1">
      <alignment horizontal="left"/>
      <protection locked="0"/>
    </xf>
    <xf numFmtId="49" fontId="8" fillId="4" borderId="2" xfId="0" applyNumberFormat="1" applyFont="1" applyFill="1" applyBorder="1" applyAlignment="1" applyProtection="1">
      <alignment horizontal="center"/>
      <protection locked="0"/>
    </xf>
    <xf numFmtId="49" fontId="8" fillId="4" borderId="2" xfId="0" applyNumberFormat="1" applyFont="1" applyFill="1" applyBorder="1" applyProtection="1">
      <protection locked="0"/>
    </xf>
    <xf numFmtId="0" fontId="8" fillId="4" borderId="2" xfId="0" applyFont="1" applyFill="1" applyBorder="1" applyProtection="1">
      <protection locked="0"/>
    </xf>
    <xf numFmtId="164" fontId="8" fillId="4" borderId="2" xfId="4" applyNumberFormat="1" applyFont="1" applyFill="1" applyBorder="1" applyProtection="1">
      <protection locked="0"/>
    </xf>
    <xf numFmtId="9" fontId="8" fillId="4" borderId="2" xfId="3" applyFont="1" applyFill="1" applyBorder="1" applyProtection="1">
      <protection locked="0"/>
    </xf>
    <xf numFmtId="0" fontId="8" fillId="4" borderId="2" xfId="2" applyNumberFormat="1" applyFont="1" applyFill="1" applyBorder="1" applyAlignment="1" applyProtection="1">
      <alignment wrapText="1"/>
      <protection locked="0"/>
    </xf>
    <xf numFmtId="49" fontId="8" fillId="5" borderId="2" xfId="0" applyNumberFormat="1" applyFont="1" applyFill="1" applyBorder="1" applyProtection="1">
      <protection locked="0"/>
    </xf>
    <xf numFmtId="9" fontId="8" fillId="5" borderId="2" xfId="3" applyFont="1" applyFill="1" applyBorder="1" applyProtection="1">
      <protection locked="0"/>
    </xf>
    <xf numFmtId="0" fontId="26" fillId="2" borderId="0" xfId="0" applyFont="1" applyFill="1" applyAlignment="1">
      <alignment horizontal="left"/>
    </xf>
    <xf numFmtId="0" fontId="28" fillId="2" borderId="0" xfId="0" applyFont="1" applyFill="1" applyAlignment="1">
      <alignment horizontal="left"/>
    </xf>
  </cellXfs>
  <cellStyles count="5">
    <cellStyle name="Comma" xfId="2" builtinId="3"/>
    <cellStyle name="Currency" xfId="4" builtinId="4"/>
    <cellStyle name="Normal" xfId="0" builtinId="0"/>
    <cellStyle name="Normal 2" xfId="1" xr:uid="{00000000-0005-0000-0000-000002000000}"/>
    <cellStyle name="Percent" xfId="3"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6004B"/>
      <color rgb="FFB4005A"/>
      <color rgb="FFFFE5E5"/>
      <color rgb="FF660033"/>
      <color rgb="FFFFCCCC"/>
      <color rgb="FFFFB3D9"/>
      <color rgb="FFA50021"/>
      <color rgb="FFFFCBA7"/>
      <color rgb="FFFFC39B"/>
      <color rgb="FFFFAD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Nidia Garcia" id="{641CDBCE-3DA5-4D30-BE2A-32F34F09CCD2}" userId="S::nidia.garcia03@utrgv.edu::92ae9547-a40c-4565-91e2-b504f1f144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9" dT="2026-01-27T23:18:02.91" personId="{641CDBCE-3DA5-4D30-BE2A-32F34F09CCD2}" id="{D2F72A0D-7171-49E8-A153-DBAB08F4C433}">
    <text>Include the faculty name, hire date, tenure status, and EID (if available) in the "Notes" column.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6"/>
  <sheetViews>
    <sheetView tabSelected="1" zoomScale="97" zoomScaleNormal="97" workbookViewId="0">
      <selection activeCell="B1" sqref="B1"/>
    </sheetView>
  </sheetViews>
  <sheetFormatPr defaultColWidth="9.140625" defaultRowHeight="15" x14ac:dyDescent="0.25"/>
  <cols>
    <col min="1" max="1" width="3.7109375" style="2" customWidth="1"/>
    <col min="2" max="2" width="20.140625" style="2" customWidth="1"/>
    <col min="3" max="3" width="12.42578125" style="2" customWidth="1"/>
    <col min="4" max="4" width="11.5703125" style="3" customWidth="1"/>
    <col min="5" max="5" width="32.7109375" style="3" customWidth="1"/>
    <col min="6" max="7" width="13.7109375" style="3" customWidth="1"/>
    <col min="8" max="8" width="9" style="3" customWidth="1"/>
    <col min="9" max="9" width="10.140625" style="3" customWidth="1"/>
    <col min="10" max="10" width="34.85546875" style="4" customWidth="1"/>
    <col min="11" max="11" width="42" style="3" customWidth="1"/>
    <col min="12" max="12" width="42" style="4" customWidth="1"/>
    <col min="13" max="13" width="13.28515625" style="3" customWidth="1"/>
    <col min="14" max="14" width="18.85546875" style="4" customWidth="1"/>
    <col min="15" max="15" width="25.7109375" style="4" customWidth="1"/>
    <col min="16" max="16" width="17.140625" style="4" customWidth="1"/>
    <col min="17" max="17" width="19.140625" style="4" customWidth="1"/>
    <col min="18" max="18" width="17.28515625" style="4" customWidth="1"/>
    <col min="19" max="19" width="17" style="4" customWidth="1"/>
    <col min="20" max="20" width="17.28515625" style="4" customWidth="1"/>
    <col min="21" max="21" width="17" style="4" customWidth="1"/>
    <col min="22" max="22" width="71.5703125" style="4" customWidth="1"/>
    <col min="23" max="23" width="54.42578125" style="4" customWidth="1"/>
    <col min="24" max="16384" width="9.140625" style="4"/>
  </cols>
  <sheetData>
    <row r="1" spans="2:10" ht="28.5" x14ac:dyDescent="0.45">
      <c r="B1" s="12" t="s">
        <v>409</v>
      </c>
      <c r="C1" s="12"/>
    </row>
    <row r="2" spans="2:10" ht="23.25" x14ac:dyDescent="0.35">
      <c r="B2" s="13" t="s">
        <v>410</v>
      </c>
      <c r="C2" s="13"/>
    </row>
    <row r="3" spans="2:10" ht="8.25" customHeight="1" x14ac:dyDescent="0.25"/>
    <row r="4" spans="2:10" ht="23.25" x14ac:dyDescent="0.35">
      <c r="B4" s="10" t="s">
        <v>910</v>
      </c>
      <c r="C4" s="10"/>
      <c r="D4" s="4"/>
      <c r="E4" s="2"/>
      <c r="I4" s="2"/>
      <c r="J4" s="5"/>
    </row>
    <row r="5" spans="2:10" ht="15.75" x14ac:dyDescent="0.25">
      <c r="B5" s="42" t="s">
        <v>1076</v>
      </c>
      <c r="C5" s="6"/>
      <c r="D5" s="4"/>
    </row>
    <row r="6" spans="2:10" ht="11.25" customHeight="1" x14ac:dyDescent="0.25">
      <c r="B6" s="6"/>
      <c r="C6" s="6"/>
      <c r="D6" s="4"/>
    </row>
    <row r="7" spans="2:10" ht="15.75" customHeight="1" x14ac:dyDescent="0.25">
      <c r="B7" s="24" t="s">
        <v>1073</v>
      </c>
      <c r="C7" s="6"/>
      <c r="D7" s="4"/>
    </row>
    <row r="8" spans="2:10" ht="15.75" customHeight="1" x14ac:dyDescent="0.25">
      <c r="B8" s="24" t="s">
        <v>1074</v>
      </c>
      <c r="C8" s="6"/>
      <c r="D8" s="4"/>
    </row>
    <row r="9" spans="2:10" ht="15.75" customHeight="1" x14ac:dyDescent="0.25">
      <c r="B9" s="24" t="s">
        <v>1077</v>
      </c>
      <c r="C9" s="6"/>
      <c r="D9" s="4"/>
    </row>
    <row r="10" spans="2:10" ht="15.75" customHeight="1" x14ac:dyDescent="0.25">
      <c r="B10" s="24" t="s">
        <v>1075</v>
      </c>
      <c r="C10" s="6"/>
      <c r="D10" s="4"/>
    </row>
    <row r="11" spans="2:10" ht="15.75" customHeight="1" x14ac:dyDescent="0.25">
      <c r="B11" s="24" t="s">
        <v>1078</v>
      </c>
      <c r="C11" s="6"/>
      <c r="D11" s="4"/>
    </row>
    <row r="12" spans="2:10" ht="8.25" customHeight="1" x14ac:dyDescent="0.25">
      <c r="B12" s="6"/>
      <c r="C12" s="6"/>
      <c r="D12" s="4"/>
    </row>
    <row r="13" spans="2:10" ht="18.75" x14ac:dyDescent="0.3">
      <c r="B13" s="1" t="s">
        <v>287</v>
      </c>
      <c r="C13" s="1"/>
      <c r="D13" s="4"/>
    </row>
    <row r="14" spans="2:10" x14ac:dyDescent="0.25">
      <c r="B14" s="6" t="s">
        <v>911</v>
      </c>
      <c r="C14" s="6"/>
      <c r="D14" s="4"/>
    </row>
    <row r="15" spans="2:10" x14ac:dyDescent="0.25">
      <c r="B15" s="6" t="s">
        <v>432</v>
      </c>
      <c r="C15" s="6"/>
      <c r="D15" s="4"/>
    </row>
    <row r="16" spans="2:10" x14ac:dyDescent="0.25">
      <c r="B16" s="6" t="s">
        <v>689</v>
      </c>
      <c r="C16" s="6"/>
      <c r="D16" s="4"/>
    </row>
    <row r="17" spans="1:23" x14ac:dyDescent="0.25">
      <c r="B17" s="6" t="s">
        <v>426</v>
      </c>
      <c r="C17" s="6"/>
      <c r="D17" s="4"/>
    </row>
    <row r="18" spans="1:23" ht="8.25" customHeight="1" x14ac:dyDescent="0.25">
      <c r="D18" s="6"/>
    </row>
    <row r="19" spans="1:23" s="8" customFormat="1" ht="92.25" customHeight="1" x14ac:dyDescent="0.25">
      <c r="A19" s="7"/>
      <c r="B19" s="25" t="s">
        <v>411</v>
      </c>
      <c r="C19" s="25" t="s">
        <v>433</v>
      </c>
      <c r="D19" s="25" t="s">
        <v>434</v>
      </c>
      <c r="E19" s="25" t="s">
        <v>288</v>
      </c>
      <c r="F19" s="25" t="s">
        <v>2</v>
      </c>
      <c r="G19" s="25" t="s">
        <v>419</v>
      </c>
      <c r="H19" s="25" t="s">
        <v>687</v>
      </c>
      <c r="I19" s="25" t="s">
        <v>685</v>
      </c>
      <c r="J19" s="25" t="s">
        <v>1072</v>
      </c>
      <c r="K19" s="25" t="s">
        <v>1</v>
      </c>
      <c r="L19" s="25" t="s">
        <v>413</v>
      </c>
      <c r="M19" s="25" t="s">
        <v>412</v>
      </c>
      <c r="N19" s="25" t="s">
        <v>414</v>
      </c>
      <c r="O19" s="25" t="s">
        <v>415</v>
      </c>
      <c r="P19" s="25" t="s">
        <v>416</v>
      </c>
      <c r="Q19" s="25" t="s">
        <v>408</v>
      </c>
      <c r="R19" s="25" t="s">
        <v>417</v>
      </c>
      <c r="S19" s="25" t="s">
        <v>418</v>
      </c>
      <c r="T19" s="25" t="s">
        <v>430</v>
      </c>
      <c r="U19" s="25" t="s">
        <v>431</v>
      </c>
      <c r="V19" s="25" t="s">
        <v>907</v>
      </c>
      <c r="W19" s="25" t="s">
        <v>688</v>
      </c>
    </row>
    <row r="20" spans="1:23" x14ac:dyDescent="0.25">
      <c r="A20" s="2">
        <v>1</v>
      </c>
      <c r="B20" s="26"/>
      <c r="C20" s="30"/>
      <c r="D20" s="31"/>
      <c r="E20" s="27" t="str">
        <f>IF(D20="","",IFERROR(INDEX('Job Code'!$B:$B,MATCH('Request Form'!$D20,'Job Code'!$A:$A,0)),"Check job code"))</f>
        <v/>
      </c>
      <c r="F20" s="27" t="str">
        <f>IFERROR(INDEX('Job Code'!$C:$C,MATCH('Request Form'!$D20,'Job Code'!$A:$A,0)),"")</f>
        <v/>
      </c>
      <c r="G20" s="27" t="str">
        <f>IFERROR(INDEX('Job Code'!$D:$D,MATCH('Request Form'!$D20,'Job Code'!$A:$A,0)),"")</f>
        <v/>
      </c>
      <c r="H20" s="32"/>
      <c r="I20" s="27" t="str">
        <f>IF(D20="","",IFERROR(ROUND(H20*40,2),""))</f>
        <v/>
      </c>
      <c r="J20" s="28" t="str">
        <f>IF(K20="","",IFERROR(INDEX(Department!D:D,MATCH('Request Form'!K20,Department!C:C,0)),"Check department"))</f>
        <v/>
      </c>
      <c r="K20" s="33"/>
      <c r="L20" s="33"/>
      <c r="M20" s="34"/>
      <c r="N20" s="35"/>
      <c r="O20" s="36"/>
      <c r="P20" s="35"/>
      <c r="Q20" s="37"/>
      <c r="R20" s="35"/>
      <c r="S20" s="38"/>
      <c r="T20" s="40"/>
      <c r="U20" s="41"/>
      <c r="V20" s="39"/>
      <c r="W20" s="29"/>
    </row>
    <row r="21" spans="1:23" x14ac:dyDescent="0.25">
      <c r="A21" s="2">
        <v>2</v>
      </c>
      <c r="B21" s="26"/>
      <c r="C21" s="30"/>
      <c r="D21" s="31"/>
      <c r="E21" s="27" t="str">
        <f>IF(D21="","",IFERROR(INDEX('Job Code'!$B:$B,MATCH('Request Form'!$D21,'Job Code'!$A:$A,0)),"Check job code"))</f>
        <v/>
      </c>
      <c r="F21" s="27" t="str">
        <f>IFERROR(INDEX('Job Code'!$C:$C,MATCH('Request Form'!$D21,'Job Code'!$A:$A,0)),"")</f>
        <v/>
      </c>
      <c r="G21" s="27" t="str">
        <f>IFERROR(INDEX('Job Code'!$D:$D,MATCH('Request Form'!$D21,'Job Code'!$A:$A,0)),"")</f>
        <v/>
      </c>
      <c r="H21" s="32"/>
      <c r="I21" s="27" t="str">
        <f t="shared" ref="I21:I29" si="0">IF(D21="","",IFERROR(ROUND(H21*40,2),""))</f>
        <v/>
      </c>
      <c r="J21" s="28" t="str">
        <f>IF(K21="","",IFERROR(INDEX(Department!D:D,MATCH('Request Form'!K21,Department!C:C,0)),"Check department"))</f>
        <v/>
      </c>
      <c r="K21" s="33"/>
      <c r="L21" s="33"/>
      <c r="M21" s="34"/>
      <c r="N21" s="35"/>
      <c r="O21" s="36"/>
      <c r="P21" s="35"/>
      <c r="Q21" s="37"/>
      <c r="R21" s="35"/>
      <c r="S21" s="38"/>
      <c r="T21" s="40"/>
      <c r="U21" s="41"/>
      <c r="V21" s="39"/>
      <c r="W21" s="29"/>
    </row>
    <row r="22" spans="1:23" x14ac:dyDescent="0.25">
      <c r="A22" s="2">
        <v>3</v>
      </c>
      <c r="B22" s="26"/>
      <c r="C22" s="30"/>
      <c r="D22" s="31"/>
      <c r="E22" s="27" t="str">
        <f>IF(D22="","",IFERROR(INDEX('Job Code'!$B:$B,MATCH('Request Form'!$D22,'Job Code'!$A:$A,0)),"Check job code"))</f>
        <v/>
      </c>
      <c r="F22" s="27" t="str">
        <f>IFERROR(INDEX('Job Code'!$C:$C,MATCH('Request Form'!$D22,'Job Code'!$A:$A,0)),"")</f>
        <v/>
      </c>
      <c r="G22" s="27" t="str">
        <f>IFERROR(INDEX('Job Code'!$D:$D,MATCH('Request Form'!$D22,'Job Code'!$A:$A,0)),"")</f>
        <v/>
      </c>
      <c r="H22" s="32"/>
      <c r="I22" s="27" t="str">
        <f t="shared" si="0"/>
        <v/>
      </c>
      <c r="J22" s="28" t="str">
        <f>IF(K22="","",IFERROR(INDEX(Department!D:D,MATCH('Request Form'!K22,Department!C:C,0)),"Check department"))</f>
        <v/>
      </c>
      <c r="K22" s="33"/>
      <c r="L22" s="33"/>
      <c r="M22" s="34"/>
      <c r="N22" s="35"/>
      <c r="O22" s="36"/>
      <c r="P22" s="35"/>
      <c r="Q22" s="37"/>
      <c r="R22" s="35"/>
      <c r="S22" s="38"/>
      <c r="T22" s="40"/>
      <c r="U22" s="41"/>
      <c r="V22" s="39"/>
      <c r="W22" s="29"/>
    </row>
    <row r="23" spans="1:23" x14ac:dyDescent="0.25">
      <c r="A23" s="2">
        <v>4</v>
      </c>
      <c r="B23" s="26"/>
      <c r="C23" s="30"/>
      <c r="D23" s="31"/>
      <c r="E23" s="27" t="str">
        <f>IF(D23="","",IFERROR(INDEX('Job Code'!$B:$B,MATCH('Request Form'!$D23,'Job Code'!$A:$A,0)),"Check job code"))</f>
        <v/>
      </c>
      <c r="F23" s="27" t="str">
        <f>IFERROR(INDEX('Job Code'!$C:$C,MATCH('Request Form'!$D23,'Job Code'!$A:$A,0)),"")</f>
        <v/>
      </c>
      <c r="G23" s="27" t="str">
        <f>IFERROR(INDEX('Job Code'!$D:$D,MATCH('Request Form'!$D23,'Job Code'!$A:$A,0)),"")</f>
        <v/>
      </c>
      <c r="H23" s="32"/>
      <c r="I23" s="27" t="str">
        <f t="shared" si="0"/>
        <v/>
      </c>
      <c r="J23" s="28" t="str">
        <f>IF(K23="","",IFERROR(INDEX(Department!D:D,MATCH('Request Form'!K23,Department!C:C,0)),"Check department"))</f>
        <v/>
      </c>
      <c r="K23" s="33"/>
      <c r="L23" s="33"/>
      <c r="M23" s="34"/>
      <c r="N23" s="35"/>
      <c r="O23" s="36"/>
      <c r="P23" s="35"/>
      <c r="Q23" s="37"/>
      <c r="R23" s="35"/>
      <c r="S23" s="38"/>
      <c r="T23" s="40"/>
      <c r="U23" s="41"/>
      <c r="V23" s="39"/>
      <c r="W23" s="29"/>
    </row>
    <row r="24" spans="1:23" x14ac:dyDescent="0.25">
      <c r="A24" s="2">
        <v>5</v>
      </c>
      <c r="B24" s="26"/>
      <c r="C24" s="30"/>
      <c r="D24" s="31"/>
      <c r="E24" s="27" t="str">
        <f>IF(D24="","",IFERROR(INDEX('Job Code'!$B:$B,MATCH('Request Form'!$D24,'Job Code'!$A:$A,0)),"Check job code"))</f>
        <v/>
      </c>
      <c r="F24" s="27" t="str">
        <f>IFERROR(INDEX('Job Code'!$C:$C,MATCH('Request Form'!$D24,'Job Code'!$A:$A,0)),"")</f>
        <v/>
      </c>
      <c r="G24" s="27" t="str">
        <f>IFERROR(INDEX('Job Code'!$D:$D,MATCH('Request Form'!$D24,'Job Code'!$A:$A,0)),"")</f>
        <v/>
      </c>
      <c r="H24" s="32"/>
      <c r="I24" s="27" t="str">
        <f t="shared" si="0"/>
        <v/>
      </c>
      <c r="J24" s="28" t="str">
        <f>IF(K24="","",IFERROR(INDEX(Department!D:D,MATCH('Request Form'!K24,Department!C:C,0)),"Check department"))</f>
        <v/>
      </c>
      <c r="K24" s="33"/>
      <c r="L24" s="33"/>
      <c r="M24" s="34"/>
      <c r="N24" s="35"/>
      <c r="O24" s="36"/>
      <c r="P24" s="35"/>
      <c r="Q24" s="37"/>
      <c r="R24" s="35"/>
      <c r="S24" s="38"/>
      <c r="T24" s="40"/>
      <c r="U24" s="41"/>
      <c r="V24" s="39"/>
      <c r="W24" s="29"/>
    </row>
    <row r="25" spans="1:23" x14ac:dyDescent="0.25">
      <c r="A25" s="2">
        <v>6</v>
      </c>
      <c r="B25" s="26"/>
      <c r="C25" s="30"/>
      <c r="D25" s="31"/>
      <c r="E25" s="27" t="str">
        <f>IF(D25="","",IFERROR(INDEX('Job Code'!$B:$B,MATCH('Request Form'!$D25,'Job Code'!$A:$A,0)),"Check job code"))</f>
        <v/>
      </c>
      <c r="F25" s="27" t="str">
        <f>IFERROR(INDEX('Job Code'!$C:$C,MATCH('Request Form'!$D25,'Job Code'!$A:$A,0)),"")</f>
        <v/>
      </c>
      <c r="G25" s="27" t="str">
        <f>IFERROR(INDEX('Job Code'!$D:$D,MATCH('Request Form'!$D25,'Job Code'!$A:$A,0)),"")</f>
        <v/>
      </c>
      <c r="H25" s="32"/>
      <c r="I25" s="27" t="str">
        <f t="shared" si="0"/>
        <v/>
      </c>
      <c r="J25" s="28" t="str">
        <f>IF(K25="","",IFERROR(INDEX(Department!D:D,MATCH('Request Form'!K25,Department!C:C,0)),"Check department"))</f>
        <v/>
      </c>
      <c r="K25" s="33"/>
      <c r="L25" s="33"/>
      <c r="M25" s="34"/>
      <c r="N25" s="35"/>
      <c r="O25" s="36"/>
      <c r="P25" s="35"/>
      <c r="Q25" s="37"/>
      <c r="R25" s="35"/>
      <c r="S25" s="38"/>
      <c r="T25" s="40"/>
      <c r="U25" s="41"/>
      <c r="V25" s="39"/>
      <c r="W25" s="29"/>
    </row>
    <row r="26" spans="1:23" x14ac:dyDescent="0.25">
      <c r="A26" s="2">
        <v>7</v>
      </c>
      <c r="B26" s="26"/>
      <c r="C26" s="30"/>
      <c r="D26" s="31"/>
      <c r="E26" s="27" t="str">
        <f>IF(D26="","",IFERROR(INDEX('Job Code'!$B:$B,MATCH('Request Form'!$D26,'Job Code'!$A:$A,0)),"Check job code"))</f>
        <v/>
      </c>
      <c r="F26" s="27" t="str">
        <f>IFERROR(INDEX('Job Code'!$C:$C,MATCH('Request Form'!$D26,'Job Code'!$A:$A,0)),"")</f>
        <v/>
      </c>
      <c r="G26" s="27" t="str">
        <f>IFERROR(INDEX('Job Code'!$D:$D,MATCH('Request Form'!$D26,'Job Code'!$A:$A,0)),"")</f>
        <v/>
      </c>
      <c r="H26" s="32"/>
      <c r="I26" s="27" t="str">
        <f t="shared" si="0"/>
        <v/>
      </c>
      <c r="J26" s="28" t="str">
        <f>IF(K26="","",IFERROR(INDEX(Department!D:D,MATCH('Request Form'!K26,Department!C:C,0)),"Check department"))</f>
        <v/>
      </c>
      <c r="K26" s="33"/>
      <c r="L26" s="33"/>
      <c r="M26" s="34"/>
      <c r="N26" s="35"/>
      <c r="O26" s="36"/>
      <c r="P26" s="35"/>
      <c r="Q26" s="37"/>
      <c r="R26" s="35"/>
      <c r="S26" s="38"/>
      <c r="T26" s="40"/>
      <c r="U26" s="41"/>
      <c r="V26" s="39"/>
      <c r="W26" s="29"/>
    </row>
    <row r="27" spans="1:23" x14ac:dyDescent="0.25">
      <c r="A27" s="2">
        <v>8</v>
      </c>
      <c r="B27" s="26"/>
      <c r="C27" s="30"/>
      <c r="D27" s="31"/>
      <c r="E27" s="27" t="str">
        <f>IF(D27="","",IFERROR(INDEX('Job Code'!$B:$B,MATCH('Request Form'!$D27,'Job Code'!$A:$A,0)),"Check job code"))</f>
        <v/>
      </c>
      <c r="F27" s="27" t="str">
        <f>IFERROR(INDEX('Job Code'!$C:$C,MATCH('Request Form'!$D27,'Job Code'!$A:$A,0)),"")</f>
        <v/>
      </c>
      <c r="G27" s="27" t="str">
        <f>IFERROR(INDEX('Job Code'!$D:$D,MATCH('Request Form'!$D27,'Job Code'!$A:$A,0)),"")</f>
        <v/>
      </c>
      <c r="H27" s="32"/>
      <c r="I27" s="27" t="str">
        <f t="shared" si="0"/>
        <v/>
      </c>
      <c r="J27" s="28" t="str">
        <f>IF(K27="","",IFERROR(INDEX(Department!D:D,MATCH('Request Form'!K27,Department!C:C,0)),"Check department"))</f>
        <v/>
      </c>
      <c r="K27" s="33"/>
      <c r="L27" s="33"/>
      <c r="M27" s="34"/>
      <c r="N27" s="35"/>
      <c r="O27" s="36"/>
      <c r="P27" s="35"/>
      <c r="Q27" s="37"/>
      <c r="R27" s="35"/>
      <c r="S27" s="38"/>
      <c r="T27" s="40"/>
      <c r="U27" s="41"/>
      <c r="V27" s="39"/>
      <c r="W27" s="29"/>
    </row>
    <row r="28" spans="1:23" x14ac:dyDescent="0.25">
      <c r="A28" s="2">
        <v>9</v>
      </c>
      <c r="B28" s="26"/>
      <c r="C28" s="30"/>
      <c r="D28" s="31"/>
      <c r="E28" s="27" t="str">
        <f>IF(D28="","",IFERROR(INDEX('Job Code'!$B:$B,MATCH('Request Form'!$D28,'Job Code'!$A:$A,0)),"Check job code"))</f>
        <v/>
      </c>
      <c r="F28" s="27" t="str">
        <f>IFERROR(INDEX('Job Code'!$C:$C,MATCH('Request Form'!$D28,'Job Code'!$A:$A,0)),"")</f>
        <v/>
      </c>
      <c r="G28" s="27" t="str">
        <f>IFERROR(INDEX('Job Code'!$D:$D,MATCH('Request Form'!$D28,'Job Code'!$A:$A,0)),"")</f>
        <v/>
      </c>
      <c r="H28" s="32"/>
      <c r="I28" s="27" t="str">
        <f t="shared" si="0"/>
        <v/>
      </c>
      <c r="J28" s="28" t="str">
        <f>IF(K28="","",IFERROR(INDEX(Department!D:D,MATCH('Request Form'!K28,Department!C:C,0)),"Check department"))</f>
        <v/>
      </c>
      <c r="K28" s="33"/>
      <c r="L28" s="33"/>
      <c r="M28" s="34"/>
      <c r="N28" s="35"/>
      <c r="O28" s="36"/>
      <c r="P28" s="35"/>
      <c r="Q28" s="37"/>
      <c r="R28" s="35"/>
      <c r="S28" s="38"/>
      <c r="T28" s="40"/>
      <c r="U28" s="41"/>
      <c r="V28" s="39"/>
      <c r="W28" s="29"/>
    </row>
    <row r="29" spans="1:23" x14ac:dyDescent="0.25">
      <c r="A29" s="2">
        <v>10</v>
      </c>
      <c r="B29" s="26"/>
      <c r="C29" s="30"/>
      <c r="D29" s="31"/>
      <c r="E29" s="27" t="str">
        <f>IF(D29="","",IFERROR(INDEX('Job Code'!$B:$B,MATCH('Request Form'!$D29,'Job Code'!$A:$A,0)),"Check job code"))</f>
        <v/>
      </c>
      <c r="F29" s="27" t="str">
        <f>IFERROR(INDEX('Job Code'!$C:$C,MATCH('Request Form'!$D29,'Job Code'!$A:$A,0)),"")</f>
        <v/>
      </c>
      <c r="G29" s="27" t="str">
        <f>IFERROR(INDEX('Job Code'!$D:$D,MATCH('Request Form'!$D29,'Job Code'!$A:$A,0)),"")</f>
        <v/>
      </c>
      <c r="H29" s="32"/>
      <c r="I29" s="27" t="str">
        <f t="shared" si="0"/>
        <v/>
      </c>
      <c r="J29" s="28" t="str">
        <f>IF(K29="","",IFERROR(INDEX(Department!D:D,MATCH('Request Form'!K29,Department!C:C,0)),"Check department"))</f>
        <v/>
      </c>
      <c r="K29" s="33"/>
      <c r="L29" s="33"/>
      <c r="M29" s="34"/>
      <c r="N29" s="35"/>
      <c r="O29" s="36"/>
      <c r="P29" s="35"/>
      <c r="Q29" s="37"/>
      <c r="R29" s="35"/>
      <c r="S29" s="38"/>
      <c r="T29" s="40"/>
      <c r="U29" s="41"/>
      <c r="V29" s="39"/>
      <c r="W29" s="29"/>
    </row>
    <row r="30" spans="1:23" x14ac:dyDescent="0.25">
      <c r="D30" s="4"/>
      <c r="E30" s="4"/>
      <c r="F30" s="4"/>
      <c r="G30" s="4"/>
      <c r="H30" s="4"/>
      <c r="I30" s="4"/>
      <c r="K30" s="4"/>
      <c r="M30" s="4"/>
    </row>
    <row r="31" spans="1:23" ht="17.25" x14ac:dyDescent="0.25">
      <c r="B31" s="9" t="s">
        <v>1079</v>
      </c>
      <c r="D31" s="4"/>
      <c r="E31" s="4"/>
      <c r="F31" s="4"/>
      <c r="G31" s="4"/>
      <c r="H31" s="4"/>
      <c r="I31" s="4"/>
      <c r="K31" s="4"/>
      <c r="M31" s="4"/>
    </row>
    <row r="32" spans="1:23" ht="17.25" x14ac:dyDescent="0.25">
      <c r="B32" s="9" t="s">
        <v>686</v>
      </c>
      <c r="C32" s="9"/>
      <c r="D32" s="4"/>
    </row>
    <row r="33" spans="2:4" ht="17.25" x14ac:dyDescent="0.25">
      <c r="B33" s="43" t="s">
        <v>1080</v>
      </c>
      <c r="C33" s="9"/>
      <c r="D33" s="4"/>
    </row>
    <row r="34" spans="2:4" ht="17.25" x14ac:dyDescent="0.25">
      <c r="B34" s="9" t="s">
        <v>684</v>
      </c>
      <c r="C34" s="9"/>
    </row>
    <row r="36" spans="2:4" x14ac:dyDescent="0.25">
      <c r="B36" s="11" t="s">
        <v>1081</v>
      </c>
      <c r="C36" s="11"/>
    </row>
  </sheetData>
  <sheetProtection sheet="1" objects="1" scenarios="1"/>
  <conditionalFormatting sqref="E20:G29">
    <cfRule type="cellIs" dxfId="6" priority="2" operator="equal">
      <formula>"Check Job Code"</formula>
    </cfRule>
  </conditionalFormatting>
  <conditionalFormatting sqref="J20:J29">
    <cfRule type="cellIs" dxfId="5" priority="1" operator="equal">
      <formula>"Check Job Code"</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C55A73B-5A78-4776-8E0C-B5AD6F5B4EC9}">
          <x14:formula1>
            <xm:f>'Job Code'!$G$5:$G$6</xm:f>
          </x14:formula1>
          <xm:sqref>C20:C29</xm:sqref>
        </x14:dataValidation>
        <x14:dataValidation type="list" allowBlank="1" showInputMessage="1" showErrorMessage="1" xr:uid="{2C574680-A7E7-40DF-A0CC-069E93A98A3F}">
          <x14:formula1>
            <xm:f>Building!$C$4:$C$183</xm:f>
          </x14:formula1>
          <xm:sqref>L20:L29</xm:sqref>
        </x14:dataValidation>
        <x14:dataValidation type="list" allowBlank="1" showInputMessage="1" showErrorMessage="1" xr:uid="{9696CC8D-F8F0-4C37-AB8A-29BB964821DE}">
          <x14:formula1>
            <xm:f>Department!$C$5:$C$145</xm:f>
          </x14:formula1>
          <xm:sqref>K20:K29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zoomScaleNormal="100" workbookViewId="0">
      <pane ySplit="4" topLeftCell="A5" activePane="bottomLeft" state="frozen"/>
      <selection activeCell="B29" sqref="B29"/>
      <selection pane="bottomLeft" activeCell="D20" sqref="D20"/>
    </sheetView>
  </sheetViews>
  <sheetFormatPr defaultColWidth="10.28515625" defaultRowHeight="15" outlineLevelCol="1" x14ac:dyDescent="0.25"/>
  <cols>
    <col min="1" max="1" width="9.140625" style="15" customWidth="1"/>
    <col min="2" max="2" width="28.85546875" style="15" customWidth="1"/>
    <col min="3" max="3" width="12" style="15" customWidth="1"/>
    <col min="4" max="4" width="11.5703125" style="15" customWidth="1"/>
    <col min="5" max="6" width="10.28515625" style="15"/>
    <col min="7" max="7" width="12.7109375" style="15" hidden="1" customWidth="1" outlineLevel="1"/>
    <col min="8" max="8" width="10.28515625" style="15" collapsed="1"/>
    <col min="9" max="16384" width="10.28515625" style="15"/>
  </cols>
  <sheetData>
    <row r="1" spans="1:7" ht="18.75" x14ac:dyDescent="0.3">
      <c r="A1" s="21" t="s">
        <v>908</v>
      </c>
    </row>
    <row r="2" spans="1:7" ht="15.75" x14ac:dyDescent="0.25">
      <c r="A2" s="14" t="s">
        <v>909</v>
      </c>
    </row>
    <row r="4" spans="1:7" ht="30" customHeight="1" x14ac:dyDescent="0.25">
      <c r="A4" s="25" t="s">
        <v>0</v>
      </c>
      <c r="B4" s="23" t="s">
        <v>288</v>
      </c>
      <c r="C4" s="23" t="s">
        <v>4</v>
      </c>
      <c r="D4" s="23" t="s">
        <v>289</v>
      </c>
      <c r="G4" s="25" t="s">
        <v>427</v>
      </c>
    </row>
    <row r="5" spans="1:7" x14ac:dyDescent="0.25">
      <c r="A5" s="15" t="s">
        <v>872</v>
      </c>
      <c r="B5" s="15" t="s">
        <v>873</v>
      </c>
      <c r="C5" s="16" t="s">
        <v>874</v>
      </c>
      <c r="D5" s="16" t="s">
        <v>425</v>
      </c>
      <c r="G5" s="15" t="s">
        <v>428</v>
      </c>
    </row>
    <row r="6" spans="1:7" x14ac:dyDescent="0.25">
      <c r="A6" s="15" t="s">
        <v>875</v>
      </c>
      <c r="B6" s="15" t="s">
        <v>876</v>
      </c>
      <c r="C6" s="16" t="s">
        <v>874</v>
      </c>
      <c r="D6" s="16" t="s">
        <v>425</v>
      </c>
      <c r="G6" s="15" t="s">
        <v>429</v>
      </c>
    </row>
    <row r="7" spans="1:7" x14ac:dyDescent="0.25">
      <c r="A7" s="15" t="s">
        <v>877</v>
      </c>
      <c r="B7" s="15" t="s">
        <v>878</v>
      </c>
      <c r="C7" s="16" t="s">
        <v>874</v>
      </c>
      <c r="D7" s="16" t="s">
        <v>425</v>
      </c>
    </row>
    <row r="8" spans="1:7" x14ac:dyDescent="0.25">
      <c r="A8" s="15" t="s">
        <v>879</v>
      </c>
      <c r="B8" s="15" t="s">
        <v>880</v>
      </c>
      <c r="C8" s="16" t="s">
        <v>874</v>
      </c>
      <c r="D8" s="16" t="s">
        <v>425</v>
      </c>
    </row>
    <row r="9" spans="1:7" x14ac:dyDescent="0.25">
      <c r="A9" s="15" t="s">
        <v>881</v>
      </c>
      <c r="B9" s="15" t="s">
        <v>882</v>
      </c>
      <c r="C9" s="16" t="s">
        <v>874</v>
      </c>
      <c r="D9" s="16" t="s">
        <v>425</v>
      </c>
    </row>
    <row r="10" spans="1:7" x14ac:dyDescent="0.25">
      <c r="A10" s="15" t="s">
        <v>883</v>
      </c>
      <c r="B10" s="15" t="s">
        <v>884</v>
      </c>
      <c r="C10" s="16" t="s">
        <v>874</v>
      </c>
      <c r="D10" s="16" t="s">
        <v>425</v>
      </c>
    </row>
    <row r="11" spans="1:7" x14ac:dyDescent="0.25">
      <c r="A11" s="15" t="s">
        <v>885</v>
      </c>
      <c r="B11" s="15" t="s">
        <v>886</v>
      </c>
      <c r="C11" s="16" t="s">
        <v>874</v>
      </c>
      <c r="D11" s="16" t="s">
        <v>425</v>
      </c>
    </row>
    <row r="12" spans="1:7" x14ac:dyDescent="0.25">
      <c r="A12" s="15" t="s">
        <v>887</v>
      </c>
      <c r="B12" s="15" t="s">
        <v>888</v>
      </c>
      <c r="C12" s="16" t="s">
        <v>874</v>
      </c>
      <c r="D12" s="16" t="s">
        <v>425</v>
      </c>
    </row>
    <row r="13" spans="1:7" x14ac:dyDescent="0.25">
      <c r="A13" s="15" t="s">
        <v>889</v>
      </c>
      <c r="B13" s="15" t="s">
        <v>1082</v>
      </c>
      <c r="C13" s="16" t="s">
        <v>874</v>
      </c>
      <c r="D13" s="16" t="s">
        <v>425</v>
      </c>
    </row>
    <row r="14" spans="1:7" x14ac:dyDescent="0.25">
      <c r="A14" s="15" t="s">
        <v>890</v>
      </c>
      <c r="B14" s="15" t="s">
        <v>891</v>
      </c>
      <c r="C14" s="16" t="s">
        <v>874</v>
      </c>
      <c r="D14" s="16" t="s">
        <v>425</v>
      </c>
    </row>
    <row r="15" spans="1:7" x14ac:dyDescent="0.25">
      <c r="A15" s="15" t="s">
        <v>892</v>
      </c>
      <c r="B15" s="15" t="s">
        <v>893</v>
      </c>
      <c r="C15" s="16" t="s">
        <v>874</v>
      </c>
      <c r="D15" s="16" t="s">
        <v>425</v>
      </c>
    </row>
    <row r="16" spans="1:7" x14ac:dyDescent="0.25">
      <c r="A16" s="15" t="s">
        <v>894</v>
      </c>
      <c r="B16" s="15" t="s">
        <v>895</v>
      </c>
      <c r="C16" s="16" t="s">
        <v>874</v>
      </c>
      <c r="D16" s="16" t="s">
        <v>425</v>
      </c>
    </row>
    <row r="17" spans="1:4" x14ac:dyDescent="0.25">
      <c r="A17" s="15" t="s">
        <v>896</v>
      </c>
      <c r="B17" s="15" t="s">
        <v>897</v>
      </c>
      <c r="C17" s="16" t="s">
        <v>874</v>
      </c>
      <c r="D17" s="16" t="s">
        <v>425</v>
      </c>
    </row>
    <row r="18" spans="1:4" x14ac:dyDescent="0.25">
      <c r="A18" s="15" t="s">
        <v>1083</v>
      </c>
      <c r="B18" s="15" t="s">
        <v>1084</v>
      </c>
      <c r="C18" s="16" t="s">
        <v>874</v>
      </c>
      <c r="D18" s="16" t="s">
        <v>425</v>
      </c>
    </row>
    <row r="19" spans="1:4" x14ac:dyDescent="0.25">
      <c r="A19" s="15" t="s">
        <v>898</v>
      </c>
      <c r="B19" s="15" t="s">
        <v>899</v>
      </c>
      <c r="C19" s="16" t="s">
        <v>874</v>
      </c>
      <c r="D19" s="16" t="s">
        <v>425</v>
      </c>
    </row>
    <row r="20" spans="1:4" x14ac:dyDescent="0.25">
      <c r="A20" s="15" t="s">
        <v>900</v>
      </c>
      <c r="B20" s="15" t="s">
        <v>901</v>
      </c>
      <c r="C20" s="16" t="s">
        <v>902</v>
      </c>
      <c r="D20" s="16" t="s">
        <v>425</v>
      </c>
    </row>
    <row r="21" spans="1:4" x14ac:dyDescent="0.25">
      <c r="A21" s="15" t="s">
        <v>903</v>
      </c>
      <c r="B21" s="15" t="s">
        <v>904</v>
      </c>
      <c r="C21" s="16" t="s">
        <v>902</v>
      </c>
      <c r="D21" s="16" t="s">
        <v>425</v>
      </c>
    </row>
    <row r="22" spans="1:4" x14ac:dyDescent="0.25">
      <c r="A22" s="15" t="s">
        <v>905</v>
      </c>
      <c r="B22" s="15" t="s">
        <v>906</v>
      </c>
      <c r="C22" s="16" t="s">
        <v>902</v>
      </c>
      <c r="D22" s="16" t="s">
        <v>425</v>
      </c>
    </row>
  </sheetData>
  <sheetProtection sheet="1" objects="1" scenarios="1"/>
  <sortState xmlns:xlrd2="http://schemas.microsoft.com/office/spreadsheetml/2017/richdata2" ref="A5:D17">
    <sortCondition ref="C5:C17"/>
    <sortCondition ref="A5:A1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5"/>
  <sheetViews>
    <sheetView workbookViewId="0">
      <pane ySplit="4" topLeftCell="A5" activePane="bottomLeft" state="frozen"/>
      <selection pane="bottomLeft" activeCell="C19" sqref="C19"/>
    </sheetView>
  </sheetViews>
  <sheetFormatPr defaultColWidth="10.28515625" defaultRowHeight="15" x14ac:dyDescent="0.25"/>
  <cols>
    <col min="1" max="1" width="11" style="19" customWidth="1"/>
    <col min="2" max="2" width="31.42578125" style="17" bestFit="1" customWidth="1"/>
    <col min="3" max="3" width="39.28515625" style="17" bestFit="1" customWidth="1"/>
    <col min="4" max="4" width="33.7109375" style="17" customWidth="1"/>
    <col min="5" max="16384" width="10.28515625" style="17"/>
  </cols>
  <sheetData>
    <row r="1" spans="1:6" ht="18.75" x14ac:dyDescent="0.3">
      <c r="A1" s="20" t="s">
        <v>290</v>
      </c>
    </row>
    <row r="2" spans="1:6" ht="15.75" x14ac:dyDescent="0.25">
      <c r="A2" s="14" t="s">
        <v>871</v>
      </c>
    </row>
    <row r="4" spans="1:6" s="18" customFormat="1" ht="33" customHeight="1" x14ac:dyDescent="0.25">
      <c r="A4" s="23" t="s">
        <v>6</v>
      </c>
      <c r="B4" s="23" t="s">
        <v>3</v>
      </c>
      <c r="C4" s="23" t="s">
        <v>5</v>
      </c>
      <c r="D4" s="23" t="s">
        <v>420</v>
      </c>
      <c r="E4" s="23" t="s">
        <v>1053</v>
      </c>
      <c r="F4" s="23" t="s">
        <v>1054</v>
      </c>
    </row>
    <row r="5" spans="1:6" x14ac:dyDescent="0.25">
      <c r="A5" t="s">
        <v>435</v>
      </c>
      <c r="B5" t="s">
        <v>436</v>
      </c>
      <c r="C5" t="s">
        <v>437</v>
      </c>
      <c r="D5" t="s">
        <v>671</v>
      </c>
      <c r="E5" s="17" t="s">
        <v>912</v>
      </c>
      <c r="F5" s="17" t="s">
        <v>913</v>
      </c>
    </row>
    <row r="6" spans="1:6" x14ac:dyDescent="0.25">
      <c r="A6" t="s">
        <v>914</v>
      </c>
      <c r="B6" t="s">
        <v>915</v>
      </c>
      <c r="C6" t="s">
        <v>916</v>
      </c>
      <c r="D6" t="s">
        <v>917</v>
      </c>
      <c r="E6" s="17" t="s">
        <v>918</v>
      </c>
      <c r="F6" s="17" t="s">
        <v>919</v>
      </c>
    </row>
    <row r="7" spans="1:6" x14ac:dyDescent="0.25">
      <c r="A7" t="s">
        <v>667</v>
      </c>
      <c r="B7" t="s">
        <v>675</v>
      </c>
      <c r="C7" t="s">
        <v>676</v>
      </c>
      <c r="D7" t="s">
        <v>671</v>
      </c>
      <c r="E7" s="17" t="s">
        <v>912</v>
      </c>
      <c r="F7" s="17" t="s">
        <v>912</v>
      </c>
    </row>
    <row r="8" spans="1:6" x14ac:dyDescent="0.25">
      <c r="A8" t="s">
        <v>920</v>
      </c>
      <c r="B8" t="s">
        <v>921</v>
      </c>
      <c r="C8" t="s">
        <v>922</v>
      </c>
      <c r="D8" t="s">
        <v>917</v>
      </c>
      <c r="E8" s="17" t="s">
        <v>918</v>
      </c>
      <c r="F8" s="17" t="s">
        <v>919</v>
      </c>
    </row>
    <row r="9" spans="1:6" x14ac:dyDescent="0.25">
      <c r="A9" t="s">
        <v>1085</v>
      </c>
      <c r="B9" t="s">
        <v>1086</v>
      </c>
      <c r="C9" t="s">
        <v>1087</v>
      </c>
      <c r="D9" t="s">
        <v>917</v>
      </c>
      <c r="E9" s="17" t="s">
        <v>918</v>
      </c>
      <c r="F9" s="17" t="s">
        <v>918</v>
      </c>
    </row>
    <row r="10" spans="1:6" x14ac:dyDescent="0.25">
      <c r="A10" t="s">
        <v>438</v>
      </c>
      <c r="B10" t="s">
        <v>439</v>
      </c>
      <c r="C10" t="s">
        <v>440</v>
      </c>
      <c r="D10" t="s">
        <v>671</v>
      </c>
      <c r="E10" s="17" t="s">
        <v>912</v>
      </c>
      <c r="F10" s="17" t="s">
        <v>923</v>
      </c>
    </row>
    <row r="11" spans="1:6" x14ac:dyDescent="0.25">
      <c r="A11" t="s">
        <v>441</v>
      </c>
      <c r="B11" t="s">
        <v>442</v>
      </c>
      <c r="C11" t="s">
        <v>443</v>
      </c>
      <c r="D11" t="s">
        <v>671</v>
      </c>
      <c r="E11" s="17" t="s">
        <v>912</v>
      </c>
      <c r="F11" s="17" t="s">
        <v>924</v>
      </c>
    </row>
    <row r="12" spans="1:6" x14ac:dyDescent="0.25">
      <c r="A12" t="s">
        <v>445</v>
      </c>
      <c r="B12" t="s">
        <v>446</v>
      </c>
      <c r="C12" t="s">
        <v>447</v>
      </c>
      <c r="D12" t="s">
        <v>671</v>
      </c>
      <c r="E12" s="17" t="s">
        <v>912</v>
      </c>
      <c r="F12" s="17" t="s">
        <v>925</v>
      </c>
    </row>
    <row r="13" spans="1:6" x14ac:dyDescent="0.25">
      <c r="A13" t="s">
        <v>444</v>
      </c>
      <c r="B13" t="s">
        <v>823</v>
      </c>
      <c r="C13" t="s">
        <v>824</v>
      </c>
      <c r="D13" t="s">
        <v>671</v>
      </c>
      <c r="E13" s="17" t="s">
        <v>912</v>
      </c>
      <c r="F13" s="17" t="s">
        <v>912</v>
      </c>
    </row>
    <row r="14" spans="1:6" x14ac:dyDescent="0.25">
      <c r="A14" t="s">
        <v>449</v>
      </c>
      <c r="B14" t="s">
        <v>450</v>
      </c>
      <c r="C14" t="s">
        <v>451</v>
      </c>
      <c r="D14" t="s">
        <v>917</v>
      </c>
      <c r="E14" s="17" t="s">
        <v>918</v>
      </c>
      <c r="F14" s="17" t="s">
        <v>926</v>
      </c>
    </row>
    <row r="15" spans="1:6" x14ac:dyDescent="0.25">
      <c r="A15" t="s">
        <v>452</v>
      </c>
      <c r="B15" t="s">
        <v>453</v>
      </c>
      <c r="C15" t="s">
        <v>454</v>
      </c>
      <c r="D15" t="s">
        <v>671</v>
      </c>
      <c r="E15" s="17" t="s">
        <v>912</v>
      </c>
      <c r="F15" s="17" t="s">
        <v>913</v>
      </c>
    </row>
    <row r="16" spans="1:6" x14ac:dyDescent="0.25">
      <c r="A16" t="s">
        <v>825</v>
      </c>
      <c r="B16" t="s">
        <v>826</v>
      </c>
      <c r="C16" t="s">
        <v>827</v>
      </c>
      <c r="D16" t="s">
        <v>671</v>
      </c>
      <c r="E16" s="17" t="s">
        <v>912</v>
      </c>
      <c r="F16" s="17" t="s">
        <v>927</v>
      </c>
    </row>
    <row r="17" spans="1:6" x14ac:dyDescent="0.25">
      <c r="A17" t="s">
        <v>455</v>
      </c>
      <c r="B17" t="s">
        <v>456</v>
      </c>
      <c r="C17" t="s">
        <v>457</v>
      </c>
      <c r="D17" t="s">
        <v>671</v>
      </c>
      <c r="E17" s="17" t="s">
        <v>912</v>
      </c>
      <c r="F17" s="17" t="s">
        <v>912</v>
      </c>
    </row>
    <row r="18" spans="1:6" x14ac:dyDescent="0.25">
      <c r="A18" t="s">
        <v>748</v>
      </c>
      <c r="B18" t="s">
        <v>749</v>
      </c>
      <c r="C18" t="s">
        <v>750</v>
      </c>
      <c r="D18" t="s">
        <v>671</v>
      </c>
      <c r="E18" s="17" t="s">
        <v>912</v>
      </c>
      <c r="F18" s="17" t="s">
        <v>924</v>
      </c>
    </row>
    <row r="19" spans="1:6" x14ac:dyDescent="0.25">
      <c r="A19" t="s">
        <v>458</v>
      </c>
      <c r="B19" t="s">
        <v>459</v>
      </c>
      <c r="C19" t="s">
        <v>460</v>
      </c>
      <c r="D19" t="s">
        <v>671</v>
      </c>
      <c r="E19" s="17" t="s">
        <v>912</v>
      </c>
      <c r="F19" s="17" t="s">
        <v>927</v>
      </c>
    </row>
    <row r="20" spans="1:6" x14ac:dyDescent="0.25">
      <c r="A20" t="s">
        <v>461</v>
      </c>
      <c r="B20" t="s">
        <v>462</v>
      </c>
      <c r="C20" t="s">
        <v>463</v>
      </c>
      <c r="D20" t="s">
        <v>671</v>
      </c>
      <c r="E20" s="17" t="s">
        <v>912</v>
      </c>
      <c r="F20" s="17" t="s">
        <v>923</v>
      </c>
    </row>
    <row r="21" spans="1:6" x14ac:dyDescent="0.25">
      <c r="A21" t="s">
        <v>928</v>
      </c>
      <c r="B21" t="s">
        <v>929</v>
      </c>
      <c r="C21" t="s">
        <v>930</v>
      </c>
      <c r="D21" t="s">
        <v>917</v>
      </c>
      <c r="E21" s="17" t="s">
        <v>918</v>
      </c>
      <c r="F21" s="17" t="s">
        <v>919</v>
      </c>
    </row>
    <row r="22" spans="1:6" x14ac:dyDescent="0.25">
      <c r="A22" t="s">
        <v>464</v>
      </c>
      <c r="B22" t="s">
        <v>465</v>
      </c>
      <c r="C22" t="s">
        <v>466</v>
      </c>
      <c r="D22" t="s">
        <v>671</v>
      </c>
      <c r="E22" s="17" t="s">
        <v>912</v>
      </c>
      <c r="F22" s="17" t="s">
        <v>927</v>
      </c>
    </row>
    <row r="23" spans="1:6" x14ac:dyDescent="0.25">
      <c r="A23" t="s">
        <v>931</v>
      </c>
      <c r="B23" t="s">
        <v>932</v>
      </c>
      <c r="C23" t="s">
        <v>933</v>
      </c>
      <c r="D23" t="s">
        <v>917</v>
      </c>
      <c r="E23" s="17" t="s">
        <v>918</v>
      </c>
      <c r="F23" s="17" t="s">
        <v>919</v>
      </c>
    </row>
    <row r="24" spans="1:6" x14ac:dyDescent="0.25">
      <c r="A24" t="s">
        <v>467</v>
      </c>
      <c r="B24" t="s">
        <v>468</v>
      </c>
      <c r="C24" t="s">
        <v>469</v>
      </c>
      <c r="D24" t="s">
        <v>671</v>
      </c>
      <c r="E24" s="17" t="s">
        <v>912</v>
      </c>
      <c r="F24" s="17" t="s">
        <v>934</v>
      </c>
    </row>
    <row r="25" spans="1:6" x14ac:dyDescent="0.25">
      <c r="A25" t="s">
        <v>470</v>
      </c>
      <c r="B25" t="s">
        <v>471</v>
      </c>
      <c r="C25" t="s">
        <v>472</v>
      </c>
      <c r="D25" t="s">
        <v>671</v>
      </c>
      <c r="E25" s="17" t="s">
        <v>912</v>
      </c>
      <c r="F25" s="17" t="s">
        <v>925</v>
      </c>
    </row>
    <row r="26" spans="1:6" x14ac:dyDescent="0.25">
      <c r="A26" t="s">
        <v>473</v>
      </c>
      <c r="B26" t="s">
        <v>474</v>
      </c>
      <c r="C26" t="s">
        <v>475</v>
      </c>
      <c r="D26" t="s">
        <v>671</v>
      </c>
      <c r="E26" s="17" t="s">
        <v>912</v>
      </c>
      <c r="F26" s="17" t="s">
        <v>927</v>
      </c>
    </row>
    <row r="27" spans="1:6" x14ac:dyDescent="0.25">
      <c r="A27" t="s">
        <v>476</v>
      </c>
      <c r="B27" t="s">
        <v>477</v>
      </c>
      <c r="C27" t="s">
        <v>478</v>
      </c>
      <c r="D27" t="s">
        <v>671</v>
      </c>
      <c r="E27" s="17" t="s">
        <v>912</v>
      </c>
      <c r="F27" s="17" t="s">
        <v>924</v>
      </c>
    </row>
    <row r="28" spans="1:6" x14ac:dyDescent="0.25">
      <c r="A28" t="s">
        <v>479</v>
      </c>
      <c r="B28" t="s">
        <v>480</v>
      </c>
      <c r="C28" t="s">
        <v>481</v>
      </c>
      <c r="D28" t="s">
        <v>917</v>
      </c>
      <c r="E28" s="17" t="s">
        <v>918</v>
      </c>
      <c r="F28" s="17" t="s">
        <v>926</v>
      </c>
    </row>
    <row r="29" spans="1:6" x14ac:dyDescent="0.25">
      <c r="A29" t="s">
        <v>482</v>
      </c>
      <c r="B29" t="s">
        <v>483</v>
      </c>
      <c r="C29" t="s">
        <v>484</v>
      </c>
      <c r="D29" t="s">
        <v>671</v>
      </c>
      <c r="E29" s="17" t="s">
        <v>912</v>
      </c>
      <c r="F29" s="17" t="s">
        <v>923</v>
      </c>
    </row>
    <row r="30" spans="1:6" x14ac:dyDescent="0.25">
      <c r="A30" t="s">
        <v>485</v>
      </c>
      <c r="B30" t="s">
        <v>486</v>
      </c>
      <c r="C30" t="s">
        <v>487</v>
      </c>
      <c r="D30" t="s">
        <v>671</v>
      </c>
      <c r="E30" s="17" t="s">
        <v>912</v>
      </c>
      <c r="F30" s="17" t="s">
        <v>934</v>
      </c>
    </row>
    <row r="31" spans="1:6" x14ac:dyDescent="0.25">
      <c r="A31" t="s">
        <v>488</v>
      </c>
      <c r="B31" t="s">
        <v>489</v>
      </c>
      <c r="C31" t="s">
        <v>490</v>
      </c>
      <c r="D31" t="s">
        <v>671</v>
      </c>
      <c r="E31" s="17" t="s">
        <v>912</v>
      </c>
      <c r="F31" s="17" t="s">
        <v>923</v>
      </c>
    </row>
    <row r="32" spans="1:6" x14ac:dyDescent="0.25">
      <c r="A32" t="s">
        <v>491</v>
      </c>
      <c r="B32" t="s">
        <v>492</v>
      </c>
      <c r="C32" t="s">
        <v>493</v>
      </c>
      <c r="D32" t="s">
        <v>917</v>
      </c>
      <c r="E32" s="17" t="s">
        <v>918</v>
      </c>
      <c r="F32" s="17" t="s">
        <v>926</v>
      </c>
    </row>
    <row r="33" spans="1:6" x14ac:dyDescent="0.25">
      <c r="A33" t="s">
        <v>935</v>
      </c>
      <c r="B33" t="s">
        <v>936</v>
      </c>
      <c r="C33" t="s">
        <v>937</v>
      </c>
      <c r="D33" t="s">
        <v>917</v>
      </c>
      <c r="E33" s="17" t="s">
        <v>918</v>
      </c>
      <c r="F33" s="17" t="s">
        <v>919</v>
      </c>
    </row>
    <row r="34" spans="1:6" x14ac:dyDescent="0.25">
      <c r="A34" t="s">
        <v>494</v>
      </c>
      <c r="B34" t="s">
        <v>495</v>
      </c>
      <c r="C34" t="s">
        <v>496</v>
      </c>
      <c r="D34" t="s">
        <v>671</v>
      </c>
      <c r="E34" s="17" t="s">
        <v>912</v>
      </c>
      <c r="F34" s="17" t="s">
        <v>927</v>
      </c>
    </row>
    <row r="35" spans="1:6" x14ac:dyDescent="0.25">
      <c r="A35" t="s">
        <v>497</v>
      </c>
      <c r="B35" t="s">
        <v>498</v>
      </c>
      <c r="C35" t="s">
        <v>499</v>
      </c>
      <c r="D35" t="s">
        <v>671</v>
      </c>
      <c r="E35" s="17" t="s">
        <v>912</v>
      </c>
      <c r="F35" s="17" t="s">
        <v>925</v>
      </c>
    </row>
    <row r="36" spans="1:6" x14ac:dyDescent="0.25">
      <c r="A36" t="s">
        <v>938</v>
      </c>
      <c r="B36" t="s">
        <v>939</v>
      </c>
      <c r="C36" t="s">
        <v>940</v>
      </c>
      <c r="D36" t="s">
        <v>917</v>
      </c>
      <c r="E36" s="17" t="s">
        <v>918</v>
      </c>
      <c r="F36" s="17" t="s">
        <v>919</v>
      </c>
    </row>
    <row r="37" spans="1:6" x14ac:dyDescent="0.25">
      <c r="A37" t="s">
        <v>500</v>
      </c>
      <c r="B37" t="s">
        <v>501</v>
      </c>
      <c r="C37" t="s">
        <v>502</v>
      </c>
      <c r="D37" t="s">
        <v>671</v>
      </c>
      <c r="E37" s="17" t="s">
        <v>912</v>
      </c>
      <c r="F37" s="17" t="s">
        <v>925</v>
      </c>
    </row>
    <row r="38" spans="1:6" x14ac:dyDescent="0.25">
      <c r="A38" t="s">
        <v>503</v>
      </c>
      <c r="B38" t="s">
        <v>504</v>
      </c>
      <c r="C38" t="s">
        <v>505</v>
      </c>
      <c r="D38" t="s">
        <v>671</v>
      </c>
      <c r="E38" s="17" t="s">
        <v>912</v>
      </c>
      <c r="F38" s="17" t="s">
        <v>924</v>
      </c>
    </row>
    <row r="39" spans="1:6" x14ac:dyDescent="0.25">
      <c r="A39" t="s">
        <v>506</v>
      </c>
      <c r="B39" t="s">
        <v>507</v>
      </c>
      <c r="C39" t="s">
        <v>508</v>
      </c>
      <c r="D39" t="s">
        <v>671</v>
      </c>
      <c r="E39" s="17" t="s">
        <v>912</v>
      </c>
      <c r="F39" s="17" t="s">
        <v>923</v>
      </c>
    </row>
    <row r="40" spans="1:6" x14ac:dyDescent="0.25">
      <c r="A40" t="s">
        <v>509</v>
      </c>
      <c r="B40" t="s">
        <v>510</v>
      </c>
      <c r="C40" t="s">
        <v>511</v>
      </c>
      <c r="D40" t="s">
        <v>671</v>
      </c>
      <c r="E40" s="17" t="s">
        <v>912</v>
      </c>
      <c r="F40" s="17" t="s">
        <v>927</v>
      </c>
    </row>
    <row r="41" spans="1:6" x14ac:dyDescent="0.25">
      <c r="A41" t="s">
        <v>512</v>
      </c>
      <c r="B41" t="s">
        <v>513</v>
      </c>
      <c r="C41" t="s">
        <v>514</v>
      </c>
      <c r="D41" t="s">
        <v>671</v>
      </c>
      <c r="E41" s="17" t="s">
        <v>912</v>
      </c>
      <c r="F41" s="17" t="s">
        <v>913</v>
      </c>
    </row>
    <row r="42" spans="1:6" x14ac:dyDescent="0.25">
      <c r="A42" t="s">
        <v>751</v>
      </c>
      <c r="B42" t="s">
        <v>752</v>
      </c>
      <c r="C42" t="s">
        <v>753</v>
      </c>
      <c r="D42" t="s">
        <v>671</v>
      </c>
      <c r="E42" s="17" t="s">
        <v>912</v>
      </c>
      <c r="F42" s="17" t="s">
        <v>927</v>
      </c>
    </row>
    <row r="43" spans="1:6" x14ac:dyDescent="0.25">
      <c r="A43" t="s">
        <v>754</v>
      </c>
      <c r="B43" t="s">
        <v>755</v>
      </c>
      <c r="C43" t="s">
        <v>756</v>
      </c>
      <c r="D43" t="s">
        <v>671</v>
      </c>
      <c r="E43" s="17" t="s">
        <v>912</v>
      </c>
      <c r="F43" s="17" t="s">
        <v>923</v>
      </c>
    </row>
    <row r="44" spans="1:6" x14ac:dyDescent="0.25">
      <c r="A44" t="s">
        <v>515</v>
      </c>
      <c r="B44" t="s">
        <v>516</v>
      </c>
      <c r="C44" t="s">
        <v>517</v>
      </c>
      <c r="D44" t="s">
        <v>671</v>
      </c>
      <c r="E44" s="17" t="s">
        <v>912</v>
      </c>
      <c r="F44" s="17" t="s">
        <v>913</v>
      </c>
    </row>
    <row r="45" spans="1:6" x14ac:dyDescent="0.25">
      <c r="A45" t="s">
        <v>757</v>
      </c>
      <c r="B45" t="s">
        <v>758</v>
      </c>
      <c r="C45" t="s">
        <v>759</v>
      </c>
      <c r="D45" t="s">
        <v>671</v>
      </c>
      <c r="E45" s="17" t="s">
        <v>912</v>
      </c>
      <c r="F45" s="17" t="s">
        <v>912</v>
      </c>
    </row>
    <row r="46" spans="1:6" x14ac:dyDescent="0.25">
      <c r="A46" t="s">
        <v>519</v>
      </c>
      <c r="B46" t="s">
        <v>520</v>
      </c>
      <c r="C46" t="s">
        <v>521</v>
      </c>
      <c r="D46" t="s">
        <v>671</v>
      </c>
      <c r="E46" s="17" t="s">
        <v>912</v>
      </c>
      <c r="F46" s="17" t="s">
        <v>934</v>
      </c>
    </row>
    <row r="47" spans="1:6" x14ac:dyDescent="0.25">
      <c r="A47" t="s">
        <v>518</v>
      </c>
      <c r="B47" t="s">
        <v>865</v>
      </c>
      <c r="C47" t="s">
        <v>866</v>
      </c>
      <c r="D47" t="s">
        <v>671</v>
      </c>
      <c r="E47" s="17" t="s">
        <v>912</v>
      </c>
      <c r="F47" s="17" t="s">
        <v>934</v>
      </c>
    </row>
    <row r="48" spans="1:6" x14ac:dyDescent="0.25">
      <c r="A48" t="s">
        <v>522</v>
      </c>
      <c r="B48" t="s">
        <v>523</v>
      </c>
      <c r="C48" t="s">
        <v>524</v>
      </c>
      <c r="D48" t="s">
        <v>671</v>
      </c>
      <c r="E48" s="17" t="s">
        <v>912</v>
      </c>
      <c r="F48" s="17" t="s">
        <v>924</v>
      </c>
    </row>
    <row r="49" spans="1:6" x14ac:dyDescent="0.25">
      <c r="A49" t="s">
        <v>525</v>
      </c>
      <c r="B49" t="s">
        <v>526</v>
      </c>
      <c r="C49" t="s">
        <v>527</v>
      </c>
      <c r="D49" t="s">
        <v>671</v>
      </c>
      <c r="E49" s="17" t="s">
        <v>912</v>
      </c>
      <c r="F49" s="17" t="s">
        <v>913</v>
      </c>
    </row>
    <row r="50" spans="1:6" x14ac:dyDescent="0.25">
      <c r="A50" t="s">
        <v>941</v>
      </c>
      <c r="B50" t="s">
        <v>942</v>
      </c>
      <c r="C50" t="s">
        <v>943</v>
      </c>
      <c r="D50" t="s">
        <v>917</v>
      </c>
      <c r="E50" s="17" t="s">
        <v>918</v>
      </c>
      <c r="F50" s="17" t="s">
        <v>919</v>
      </c>
    </row>
    <row r="51" spans="1:6" x14ac:dyDescent="0.25">
      <c r="A51" t="s">
        <v>528</v>
      </c>
      <c r="B51" t="s">
        <v>529</v>
      </c>
      <c r="C51" t="s">
        <v>530</v>
      </c>
      <c r="D51" t="s">
        <v>671</v>
      </c>
      <c r="E51" s="17" t="s">
        <v>912</v>
      </c>
      <c r="F51" s="17" t="s">
        <v>925</v>
      </c>
    </row>
    <row r="52" spans="1:6" x14ac:dyDescent="0.25">
      <c r="A52" t="s">
        <v>531</v>
      </c>
      <c r="B52" t="s">
        <v>532</v>
      </c>
      <c r="C52" t="s">
        <v>533</v>
      </c>
      <c r="D52" t="s">
        <v>671</v>
      </c>
      <c r="E52" s="17" t="s">
        <v>912</v>
      </c>
      <c r="F52" s="17" t="s">
        <v>927</v>
      </c>
    </row>
    <row r="53" spans="1:6" x14ac:dyDescent="0.25">
      <c r="A53" t="s">
        <v>944</v>
      </c>
      <c r="B53" t="s">
        <v>945</v>
      </c>
      <c r="C53" t="s">
        <v>946</v>
      </c>
      <c r="D53" t="s">
        <v>917</v>
      </c>
      <c r="E53" s="17" t="s">
        <v>918</v>
      </c>
      <c r="F53" s="17" t="s">
        <v>919</v>
      </c>
    </row>
    <row r="54" spans="1:6" x14ac:dyDescent="0.25">
      <c r="A54" t="s">
        <v>534</v>
      </c>
      <c r="B54" t="s">
        <v>535</v>
      </c>
      <c r="C54" t="s">
        <v>536</v>
      </c>
      <c r="D54" t="s">
        <v>671</v>
      </c>
      <c r="E54" s="17" t="s">
        <v>912</v>
      </c>
      <c r="F54" s="17" t="s">
        <v>925</v>
      </c>
    </row>
    <row r="55" spans="1:6" x14ac:dyDescent="0.25">
      <c r="A55" t="s">
        <v>537</v>
      </c>
      <c r="B55" t="s">
        <v>538</v>
      </c>
      <c r="C55" t="s">
        <v>539</v>
      </c>
      <c r="D55" t="s">
        <v>671</v>
      </c>
      <c r="E55" s="17" t="s">
        <v>912</v>
      </c>
      <c r="F55" s="17" t="s">
        <v>913</v>
      </c>
    </row>
    <row r="56" spans="1:6" x14ac:dyDescent="0.25">
      <c r="A56" t="s">
        <v>1088</v>
      </c>
      <c r="B56" t="s">
        <v>1089</v>
      </c>
      <c r="C56" t="s">
        <v>1090</v>
      </c>
      <c r="D56" t="s">
        <v>1091</v>
      </c>
      <c r="E56" s="17" t="s">
        <v>1092</v>
      </c>
    </row>
    <row r="57" spans="1:6" x14ac:dyDescent="0.25">
      <c r="A57" t="s">
        <v>947</v>
      </c>
      <c r="B57" t="s">
        <v>948</v>
      </c>
      <c r="C57" t="s">
        <v>949</v>
      </c>
      <c r="D57" t="s">
        <v>917</v>
      </c>
      <c r="E57" s="17" t="s">
        <v>918</v>
      </c>
      <c r="F57" s="17" t="s">
        <v>919</v>
      </c>
    </row>
    <row r="58" spans="1:6" x14ac:dyDescent="0.25">
      <c r="A58" t="s">
        <v>540</v>
      </c>
      <c r="B58" t="s">
        <v>541</v>
      </c>
      <c r="C58" t="s">
        <v>542</v>
      </c>
      <c r="D58" t="s">
        <v>917</v>
      </c>
      <c r="E58" s="17" t="s">
        <v>918</v>
      </c>
      <c r="F58" s="17" t="s">
        <v>926</v>
      </c>
    </row>
    <row r="59" spans="1:6" x14ac:dyDescent="0.25">
      <c r="A59" t="s">
        <v>543</v>
      </c>
      <c r="B59" t="s">
        <v>544</v>
      </c>
      <c r="C59" t="s">
        <v>545</v>
      </c>
      <c r="D59" t="s">
        <v>917</v>
      </c>
      <c r="E59" s="17" t="s">
        <v>918</v>
      </c>
      <c r="F59" s="17" t="s">
        <v>926</v>
      </c>
    </row>
    <row r="60" spans="1:6" x14ac:dyDescent="0.25">
      <c r="A60" t="s">
        <v>828</v>
      </c>
      <c r="B60" t="s">
        <v>829</v>
      </c>
      <c r="C60" t="s">
        <v>830</v>
      </c>
      <c r="D60" t="s">
        <v>917</v>
      </c>
      <c r="E60" s="17" t="s">
        <v>918</v>
      </c>
      <c r="F60" s="17" t="s">
        <v>926</v>
      </c>
    </row>
    <row r="61" spans="1:6" x14ac:dyDescent="0.25">
      <c r="A61" t="s">
        <v>546</v>
      </c>
      <c r="B61" t="s">
        <v>547</v>
      </c>
      <c r="C61" t="s">
        <v>548</v>
      </c>
      <c r="D61" t="s">
        <v>671</v>
      </c>
      <c r="E61" s="17" t="s">
        <v>912</v>
      </c>
      <c r="F61" s="17" t="s">
        <v>923</v>
      </c>
    </row>
    <row r="62" spans="1:6" x14ac:dyDescent="0.25">
      <c r="A62" t="s">
        <v>549</v>
      </c>
      <c r="B62" t="s">
        <v>550</v>
      </c>
      <c r="C62" t="s">
        <v>551</v>
      </c>
      <c r="D62" t="s">
        <v>671</v>
      </c>
      <c r="E62" s="17" t="s">
        <v>912</v>
      </c>
      <c r="F62" s="17" t="s">
        <v>912</v>
      </c>
    </row>
    <row r="63" spans="1:6" x14ac:dyDescent="0.25">
      <c r="A63" t="s">
        <v>552</v>
      </c>
      <c r="B63" t="s">
        <v>553</v>
      </c>
      <c r="C63" t="s">
        <v>554</v>
      </c>
      <c r="D63" t="s">
        <v>671</v>
      </c>
      <c r="E63" s="17" t="s">
        <v>912</v>
      </c>
      <c r="F63" s="17" t="s">
        <v>913</v>
      </c>
    </row>
    <row r="64" spans="1:6" x14ac:dyDescent="0.25">
      <c r="A64" t="s">
        <v>555</v>
      </c>
      <c r="B64" t="s">
        <v>556</v>
      </c>
      <c r="C64" t="s">
        <v>557</v>
      </c>
      <c r="D64" t="s">
        <v>671</v>
      </c>
      <c r="E64" s="17" t="s">
        <v>912</v>
      </c>
      <c r="F64" s="17" t="s">
        <v>925</v>
      </c>
    </row>
    <row r="65" spans="1:6" x14ac:dyDescent="0.25">
      <c r="A65" t="s">
        <v>950</v>
      </c>
      <c r="B65" t="s">
        <v>951</v>
      </c>
      <c r="C65" t="s">
        <v>952</v>
      </c>
      <c r="D65" t="s">
        <v>671</v>
      </c>
      <c r="E65" s="17" t="s">
        <v>912</v>
      </c>
      <c r="F65" s="17" t="s">
        <v>934</v>
      </c>
    </row>
    <row r="66" spans="1:6" x14ac:dyDescent="0.25">
      <c r="A66" t="s">
        <v>760</v>
      </c>
      <c r="B66" t="s">
        <v>761</v>
      </c>
      <c r="C66" t="s">
        <v>762</v>
      </c>
      <c r="D66" t="s">
        <v>671</v>
      </c>
      <c r="E66" s="17" t="s">
        <v>912</v>
      </c>
      <c r="F66" s="17" t="s">
        <v>953</v>
      </c>
    </row>
    <row r="67" spans="1:6" x14ac:dyDescent="0.25">
      <c r="A67" t="s">
        <v>763</v>
      </c>
      <c r="B67" t="s">
        <v>867</v>
      </c>
      <c r="C67" t="s">
        <v>868</v>
      </c>
      <c r="D67" t="s">
        <v>671</v>
      </c>
      <c r="E67" s="17" t="s">
        <v>912</v>
      </c>
      <c r="F67" s="17" t="s">
        <v>927</v>
      </c>
    </row>
    <row r="68" spans="1:6" x14ac:dyDescent="0.25">
      <c r="A68" t="s">
        <v>558</v>
      </c>
      <c r="B68" t="s">
        <v>559</v>
      </c>
      <c r="C68" t="s">
        <v>560</v>
      </c>
      <c r="D68" t="s">
        <v>671</v>
      </c>
      <c r="E68" s="17" t="s">
        <v>912</v>
      </c>
      <c r="F68" s="17" t="s">
        <v>927</v>
      </c>
    </row>
    <row r="69" spans="1:6" x14ac:dyDescent="0.25">
      <c r="A69" t="s">
        <v>561</v>
      </c>
      <c r="B69" t="s">
        <v>562</v>
      </c>
      <c r="C69" t="s">
        <v>563</v>
      </c>
      <c r="D69" t="s">
        <v>671</v>
      </c>
      <c r="E69" s="17" t="s">
        <v>912</v>
      </c>
      <c r="F69" s="17" t="s">
        <v>913</v>
      </c>
    </row>
    <row r="70" spans="1:6" x14ac:dyDescent="0.25">
      <c r="A70" t="s">
        <v>564</v>
      </c>
      <c r="B70" t="s">
        <v>565</v>
      </c>
      <c r="C70" t="s">
        <v>566</v>
      </c>
      <c r="D70" t="s">
        <v>671</v>
      </c>
      <c r="E70" s="17" t="s">
        <v>912</v>
      </c>
      <c r="F70" s="17" t="s">
        <v>912</v>
      </c>
    </row>
    <row r="71" spans="1:6" x14ac:dyDescent="0.25">
      <c r="A71" t="s">
        <v>567</v>
      </c>
      <c r="B71" t="s">
        <v>568</v>
      </c>
      <c r="C71" t="s">
        <v>569</v>
      </c>
      <c r="D71" t="s">
        <v>671</v>
      </c>
      <c r="E71" s="17" t="s">
        <v>912</v>
      </c>
      <c r="F71" s="17" t="s">
        <v>912</v>
      </c>
    </row>
    <row r="72" spans="1:6" x14ac:dyDescent="0.25">
      <c r="A72" t="s">
        <v>570</v>
      </c>
      <c r="B72" t="s">
        <v>571</v>
      </c>
      <c r="C72" t="s">
        <v>572</v>
      </c>
      <c r="D72" t="s">
        <v>671</v>
      </c>
      <c r="E72" s="17" t="s">
        <v>912</v>
      </c>
      <c r="F72" s="17" t="s">
        <v>923</v>
      </c>
    </row>
    <row r="73" spans="1:6" x14ac:dyDescent="0.25">
      <c r="A73" t="s">
        <v>696</v>
      </c>
      <c r="B73" t="s">
        <v>869</v>
      </c>
      <c r="C73" t="s">
        <v>870</v>
      </c>
      <c r="D73" t="s">
        <v>671</v>
      </c>
      <c r="E73" s="17" t="s">
        <v>912</v>
      </c>
      <c r="F73" s="17" t="s">
        <v>912</v>
      </c>
    </row>
    <row r="74" spans="1:6" x14ac:dyDescent="0.25">
      <c r="A74" t="s">
        <v>954</v>
      </c>
      <c r="B74" t="s">
        <v>955</v>
      </c>
      <c r="C74" t="s">
        <v>956</v>
      </c>
      <c r="D74" t="s">
        <v>917</v>
      </c>
      <c r="E74" s="17" t="s">
        <v>918</v>
      </c>
      <c r="F74" s="17" t="s">
        <v>919</v>
      </c>
    </row>
    <row r="75" spans="1:6" x14ac:dyDescent="0.25">
      <c r="A75" t="s">
        <v>573</v>
      </c>
      <c r="B75" t="s">
        <v>574</v>
      </c>
      <c r="C75" t="s">
        <v>575</v>
      </c>
      <c r="D75" t="s">
        <v>671</v>
      </c>
      <c r="E75" s="17" t="s">
        <v>912</v>
      </c>
      <c r="F75" s="17" t="s">
        <v>913</v>
      </c>
    </row>
    <row r="76" spans="1:6" x14ac:dyDescent="0.25">
      <c r="A76" t="s">
        <v>576</v>
      </c>
      <c r="B76" t="s">
        <v>577</v>
      </c>
      <c r="C76" t="s">
        <v>578</v>
      </c>
      <c r="D76" t="s">
        <v>671</v>
      </c>
      <c r="E76" s="17" t="s">
        <v>912</v>
      </c>
      <c r="F76" s="17" t="s">
        <v>923</v>
      </c>
    </row>
    <row r="77" spans="1:6" x14ac:dyDescent="0.25">
      <c r="A77" t="s">
        <v>579</v>
      </c>
      <c r="B77" t="s">
        <v>580</v>
      </c>
      <c r="C77" t="s">
        <v>581</v>
      </c>
      <c r="D77" t="s">
        <v>671</v>
      </c>
      <c r="E77" s="17" t="s">
        <v>912</v>
      </c>
      <c r="F77" s="17" t="s">
        <v>913</v>
      </c>
    </row>
    <row r="78" spans="1:6" x14ac:dyDescent="0.25">
      <c r="A78" t="s">
        <v>582</v>
      </c>
      <c r="B78" t="s">
        <v>583</v>
      </c>
      <c r="C78" t="s">
        <v>584</v>
      </c>
      <c r="D78" t="s">
        <v>671</v>
      </c>
      <c r="E78" s="17" t="s">
        <v>912</v>
      </c>
      <c r="F78" s="17" t="s">
        <v>913</v>
      </c>
    </row>
    <row r="79" spans="1:6" x14ac:dyDescent="0.25">
      <c r="A79" t="s">
        <v>585</v>
      </c>
      <c r="B79" t="s">
        <v>586</v>
      </c>
      <c r="C79" t="s">
        <v>587</v>
      </c>
      <c r="D79" t="s">
        <v>671</v>
      </c>
      <c r="E79" s="17" t="s">
        <v>912</v>
      </c>
      <c r="F79" s="17" t="s">
        <v>913</v>
      </c>
    </row>
    <row r="80" spans="1:6" x14ac:dyDescent="0.25">
      <c r="A80" t="s">
        <v>957</v>
      </c>
      <c r="B80" t="s">
        <v>958</v>
      </c>
      <c r="C80" t="s">
        <v>959</v>
      </c>
      <c r="D80" t="s">
        <v>917</v>
      </c>
      <c r="E80" s="17" t="s">
        <v>918</v>
      </c>
      <c r="F80" s="17" t="s">
        <v>919</v>
      </c>
    </row>
    <row r="81" spans="1:6" x14ac:dyDescent="0.25">
      <c r="A81" t="s">
        <v>588</v>
      </c>
      <c r="B81" t="s">
        <v>589</v>
      </c>
      <c r="C81" t="s">
        <v>590</v>
      </c>
      <c r="D81" t="s">
        <v>671</v>
      </c>
      <c r="E81" s="17" t="s">
        <v>912</v>
      </c>
      <c r="F81" s="17" t="s">
        <v>934</v>
      </c>
    </row>
    <row r="82" spans="1:6" x14ac:dyDescent="0.25">
      <c r="A82" t="s">
        <v>960</v>
      </c>
      <c r="B82" t="s">
        <v>961</v>
      </c>
      <c r="C82" t="s">
        <v>962</v>
      </c>
      <c r="D82" t="s">
        <v>917</v>
      </c>
      <c r="E82" s="17" t="s">
        <v>918</v>
      </c>
      <c r="F82" s="17" t="s">
        <v>919</v>
      </c>
    </row>
    <row r="83" spans="1:6" x14ac:dyDescent="0.25">
      <c r="A83" t="s">
        <v>963</v>
      </c>
      <c r="B83" t="s">
        <v>964</v>
      </c>
      <c r="C83" t="s">
        <v>965</v>
      </c>
      <c r="D83" t="s">
        <v>917</v>
      </c>
      <c r="E83" s="17" t="s">
        <v>918</v>
      </c>
      <c r="F83" s="17" t="s">
        <v>919</v>
      </c>
    </row>
    <row r="84" spans="1:6" x14ac:dyDescent="0.25">
      <c r="A84" t="s">
        <v>966</v>
      </c>
      <c r="B84" t="s">
        <v>967</v>
      </c>
      <c r="C84" t="s">
        <v>968</v>
      </c>
      <c r="D84" t="s">
        <v>917</v>
      </c>
      <c r="E84" s="17" t="s">
        <v>918</v>
      </c>
      <c r="F84" s="17" t="s">
        <v>919</v>
      </c>
    </row>
    <row r="85" spans="1:6" x14ac:dyDescent="0.25">
      <c r="A85" t="s">
        <v>591</v>
      </c>
      <c r="B85" t="s">
        <v>592</v>
      </c>
      <c r="C85" t="s">
        <v>593</v>
      </c>
      <c r="D85" t="s">
        <v>671</v>
      </c>
      <c r="E85" s="17" t="s">
        <v>912</v>
      </c>
      <c r="F85" s="17" t="s">
        <v>927</v>
      </c>
    </row>
    <row r="86" spans="1:6" x14ac:dyDescent="0.25">
      <c r="A86" t="s">
        <v>969</v>
      </c>
      <c r="B86" t="s">
        <v>970</v>
      </c>
      <c r="C86" t="s">
        <v>971</v>
      </c>
      <c r="D86" t="s">
        <v>917</v>
      </c>
      <c r="E86" s="17" t="s">
        <v>918</v>
      </c>
      <c r="F86" s="17" t="s">
        <v>919</v>
      </c>
    </row>
    <row r="87" spans="1:6" x14ac:dyDescent="0.25">
      <c r="A87" t="s">
        <v>831</v>
      </c>
      <c r="B87" t="s">
        <v>832</v>
      </c>
      <c r="C87" t="s">
        <v>833</v>
      </c>
      <c r="D87" t="s">
        <v>917</v>
      </c>
      <c r="E87" s="17" t="s">
        <v>918</v>
      </c>
      <c r="F87" s="17" t="s">
        <v>926</v>
      </c>
    </row>
    <row r="88" spans="1:6" x14ac:dyDescent="0.25">
      <c r="A88" t="s">
        <v>972</v>
      </c>
      <c r="B88" t="s">
        <v>973</v>
      </c>
      <c r="C88" t="s">
        <v>974</v>
      </c>
      <c r="D88" t="s">
        <v>917</v>
      </c>
      <c r="E88" s="17" t="s">
        <v>918</v>
      </c>
      <c r="F88" s="17" t="s">
        <v>919</v>
      </c>
    </row>
    <row r="89" spans="1:6" x14ac:dyDescent="0.25">
      <c r="A89" t="s">
        <v>975</v>
      </c>
      <c r="B89" t="s">
        <v>976</v>
      </c>
      <c r="C89" t="s">
        <v>977</v>
      </c>
      <c r="D89" t="s">
        <v>917</v>
      </c>
      <c r="E89" s="17" t="s">
        <v>918</v>
      </c>
      <c r="F89" s="17" t="s">
        <v>919</v>
      </c>
    </row>
    <row r="90" spans="1:6" x14ac:dyDescent="0.25">
      <c r="A90" t="s">
        <v>594</v>
      </c>
      <c r="B90" t="s">
        <v>595</v>
      </c>
      <c r="C90" t="s">
        <v>596</v>
      </c>
      <c r="D90" t="s">
        <v>671</v>
      </c>
      <c r="E90" s="17" t="s">
        <v>912</v>
      </c>
      <c r="F90" s="17" t="s">
        <v>927</v>
      </c>
    </row>
    <row r="91" spans="1:6" x14ac:dyDescent="0.25">
      <c r="A91" t="s">
        <v>597</v>
      </c>
      <c r="B91" t="s">
        <v>598</v>
      </c>
      <c r="C91" t="s">
        <v>599</v>
      </c>
      <c r="D91" t="s">
        <v>671</v>
      </c>
      <c r="E91" s="17" t="s">
        <v>912</v>
      </c>
      <c r="F91" s="17" t="s">
        <v>923</v>
      </c>
    </row>
    <row r="92" spans="1:6" x14ac:dyDescent="0.25">
      <c r="A92" t="s">
        <v>600</v>
      </c>
      <c r="B92" t="s">
        <v>601</v>
      </c>
      <c r="C92" t="s">
        <v>602</v>
      </c>
      <c r="D92" t="s">
        <v>671</v>
      </c>
      <c r="E92" s="17" t="s">
        <v>912</v>
      </c>
      <c r="F92" s="17" t="s">
        <v>924</v>
      </c>
    </row>
    <row r="93" spans="1:6" x14ac:dyDescent="0.25">
      <c r="A93" t="s">
        <v>978</v>
      </c>
      <c r="B93" t="s">
        <v>979</v>
      </c>
      <c r="C93" t="s">
        <v>980</v>
      </c>
      <c r="D93" t="s">
        <v>917</v>
      </c>
      <c r="E93" s="17" t="s">
        <v>918</v>
      </c>
      <c r="F93" s="17" t="s">
        <v>919</v>
      </c>
    </row>
    <row r="94" spans="1:6" x14ac:dyDescent="0.25">
      <c r="A94" t="s">
        <v>981</v>
      </c>
      <c r="B94" t="s">
        <v>982</v>
      </c>
      <c r="C94" t="s">
        <v>983</v>
      </c>
      <c r="D94" t="s">
        <v>917</v>
      </c>
      <c r="E94" s="17" t="s">
        <v>918</v>
      </c>
      <c r="F94" s="17" t="s">
        <v>919</v>
      </c>
    </row>
    <row r="95" spans="1:6" x14ac:dyDescent="0.25">
      <c r="A95" t="s">
        <v>984</v>
      </c>
      <c r="B95" t="s">
        <v>985</v>
      </c>
      <c r="C95" t="s">
        <v>986</v>
      </c>
      <c r="D95" t="s">
        <v>917</v>
      </c>
      <c r="E95" s="17" t="s">
        <v>918</v>
      </c>
      <c r="F95" s="17" t="s">
        <v>919</v>
      </c>
    </row>
    <row r="96" spans="1:6" x14ac:dyDescent="0.25">
      <c r="A96" t="s">
        <v>834</v>
      </c>
      <c r="B96" t="s">
        <v>835</v>
      </c>
      <c r="C96" t="s">
        <v>836</v>
      </c>
      <c r="D96" t="s">
        <v>917</v>
      </c>
      <c r="E96" s="17" t="s">
        <v>918</v>
      </c>
      <c r="F96" s="17" t="s">
        <v>926</v>
      </c>
    </row>
    <row r="97" spans="1:6" x14ac:dyDescent="0.25">
      <c r="A97" t="s">
        <v>603</v>
      </c>
      <c r="B97" t="s">
        <v>604</v>
      </c>
      <c r="C97" t="s">
        <v>605</v>
      </c>
      <c r="D97" t="s">
        <v>917</v>
      </c>
      <c r="E97" s="17" t="s">
        <v>918</v>
      </c>
      <c r="F97" s="17" t="s">
        <v>926</v>
      </c>
    </row>
    <row r="98" spans="1:6" x14ac:dyDescent="0.25">
      <c r="A98" t="s">
        <v>606</v>
      </c>
      <c r="B98" t="s">
        <v>607</v>
      </c>
      <c r="C98" t="s">
        <v>608</v>
      </c>
      <c r="D98" t="s">
        <v>671</v>
      </c>
      <c r="E98" s="17" t="s">
        <v>912</v>
      </c>
      <c r="F98" s="17" t="s">
        <v>912</v>
      </c>
    </row>
    <row r="99" spans="1:6" x14ac:dyDescent="0.25">
      <c r="A99" t="s">
        <v>609</v>
      </c>
      <c r="B99" t="s">
        <v>764</v>
      </c>
      <c r="C99" t="s">
        <v>765</v>
      </c>
      <c r="D99" t="s">
        <v>671</v>
      </c>
      <c r="E99" s="17" t="s">
        <v>912</v>
      </c>
      <c r="F99" s="17" t="s">
        <v>912</v>
      </c>
    </row>
    <row r="100" spans="1:6" x14ac:dyDescent="0.25">
      <c r="A100" t="s">
        <v>987</v>
      </c>
      <c r="B100" t="s">
        <v>988</v>
      </c>
      <c r="C100" t="s">
        <v>989</v>
      </c>
      <c r="D100" t="s">
        <v>917</v>
      </c>
      <c r="E100" s="17" t="s">
        <v>918</v>
      </c>
      <c r="F100" s="17" t="s">
        <v>918</v>
      </c>
    </row>
    <row r="101" spans="1:6" x14ac:dyDescent="0.25">
      <c r="A101" t="s">
        <v>610</v>
      </c>
      <c r="B101" t="s">
        <v>611</v>
      </c>
      <c r="C101" t="s">
        <v>612</v>
      </c>
      <c r="D101" t="s">
        <v>671</v>
      </c>
      <c r="E101" s="17" t="s">
        <v>912</v>
      </c>
      <c r="F101" s="17" t="s">
        <v>912</v>
      </c>
    </row>
    <row r="102" spans="1:6" x14ac:dyDescent="0.25">
      <c r="A102" t="s">
        <v>613</v>
      </c>
      <c r="B102" t="s">
        <v>614</v>
      </c>
      <c r="C102" t="s">
        <v>615</v>
      </c>
      <c r="D102" t="s">
        <v>671</v>
      </c>
      <c r="E102" s="17" t="s">
        <v>912</v>
      </c>
      <c r="F102" s="17" t="s">
        <v>925</v>
      </c>
    </row>
    <row r="103" spans="1:6" x14ac:dyDescent="0.25">
      <c r="A103" t="s">
        <v>990</v>
      </c>
      <c r="B103" t="s">
        <v>991</v>
      </c>
      <c r="C103" t="s">
        <v>992</v>
      </c>
      <c r="D103" t="s">
        <v>917</v>
      </c>
      <c r="E103" s="17" t="s">
        <v>918</v>
      </c>
      <c r="F103" s="17" t="s">
        <v>919</v>
      </c>
    </row>
    <row r="104" spans="1:6" x14ac:dyDescent="0.25">
      <c r="A104" t="s">
        <v>993</v>
      </c>
      <c r="B104" t="s">
        <v>994</v>
      </c>
      <c r="C104" t="s">
        <v>995</v>
      </c>
      <c r="D104" t="s">
        <v>917</v>
      </c>
      <c r="E104" s="17" t="s">
        <v>918</v>
      </c>
      <c r="F104" s="17" t="s">
        <v>919</v>
      </c>
    </row>
    <row r="105" spans="1:6" x14ac:dyDescent="0.25">
      <c r="A105" t="s">
        <v>996</v>
      </c>
      <c r="B105" t="s">
        <v>997</v>
      </c>
      <c r="C105" t="s">
        <v>998</v>
      </c>
      <c r="D105" t="s">
        <v>917</v>
      </c>
      <c r="E105" s="17" t="s">
        <v>918</v>
      </c>
      <c r="F105" s="17" t="s">
        <v>919</v>
      </c>
    </row>
    <row r="106" spans="1:6" x14ac:dyDescent="0.25">
      <c r="A106" t="s">
        <v>616</v>
      </c>
      <c r="B106" t="s">
        <v>617</v>
      </c>
      <c r="C106" t="s">
        <v>618</v>
      </c>
      <c r="D106" t="s">
        <v>671</v>
      </c>
      <c r="E106" s="17" t="s">
        <v>912</v>
      </c>
      <c r="F106" s="17" t="s">
        <v>913</v>
      </c>
    </row>
    <row r="107" spans="1:6" x14ac:dyDescent="0.25">
      <c r="A107" s="19" t="s">
        <v>619</v>
      </c>
      <c r="B107" s="17" t="s">
        <v>620</v>
      </c>
      <c r="C107" s="17" t="s">
        <v>621</v>
      </c>
      <c r="D107" s="17" t="s">
        <v>671</v>
      </c>
      <c r="E107" s="17" t="s">
        <v>912</v>
      </c>
      <c r="F107" s="17" t="s">
        <v>923</v>
      </c>
    </row>
    <row r="108" spans="1:6" x14ac:dyDescent="0.25">
      <c r="A108" s="19" t="s">
        <v>683</v>
      </c>
      <c r="B108" s="17" t="s">
        <v>691</v>
      </c>
      <c r="C108" s="17" t="s">
        <v>692</v>
      </c>
      <c r="D108" s="17" t="s">
        <v>917</v>
      </c>
      <c r="E108" s="17" t="s">
        <v>918</v>
      </c>
      <c r="F108" s="17" t="s">
        <v>926</v>
      </c>
    </row>
    <row r="109" spans="1:6" x14ac:dyDescent="0.25">
      <c r="A109" s="19" t="s">
        <v>622</v>
      </c>
      <c r="B109" s="17" t="s">
        <v>623</v>
      </c>
      <c r="C109" s="17" t="s">
        <v>624</v>
      </c>
      <c r="D109" s="17" t="s">
        <v>917</v>
      </c>
      <c r="E109" s="17" t="s">
        <v>918</v>
      </c>
      <c r="F109" s="17" t="s">
        <v>926</v>
      </c>
    </row>
    <row r="110" spans="1:6" x14ac:dyDescent="0.25">
      <c r="A110" s="19" t="s">
        <v>625</v>
      </c>
      <c r="B110" s="17" t="s">
        <v>626</v>
      </c>
      <c r="C110" s="17" t="s">
        <v>627</v>
      </c>
      <c r="D110" s="17" t="s">
        <v>671</v>
      </c>
      <c r="E110" s="17" t="s">
        <v>912</v>
      </c>
      <c r="F110" s="17" t="s">
        <v>934</v>
      </c>
    </row>
    <row r="111" spans="1:6" x14ac:dyDescent="0.25">
      <c r="A111" s="19" t="s">
        <v>999</v>
      </c>
      <c r="B111" s="17" t="s">
        <v>1000</v>
      </c>
      <c r="C111" s="17" t="s">
        <v>1001</v>
      </c>
      <c r="D111" s="17" t="s">
        <v>917</v>
      </c>
      <c r="E111" s="17" t="s">
        <v>918</v>
      </c>
      <c r="F111" s="17" t="s">
        <v>919</v>
      </c>
    </row>
    <row r="112" spans="1:6" x14ac:dyDescent="0.25">
      <c r="A112" s="19" t="s">
        <v>629</v>
      </c>
      <c r="B112" s="17" t="s">
        <v>630</v>
      </c>
      <c r="C112" s="17" t="s">
        <v>631</v>
      </c>
      <c r="D112" s="17" t="s">
        <v>671</v>
      </c>
      <c r="E112" s="17" t="s">
        <v>912</v>
      </c>
      <c r="F112" s="17" t="s">
        <v>923</v>
      </c>
    </row>
    <row r="113" spans="1:6" x14ac:dyDescent="0.25">
      <c r="A113" s="19" t="s">
        <v>632</v>
      </c>
      <c r="B113" s="17" t="s">
        <v>633</v>
      </c>
      <c r="C113" s="17" t="s">
        <v>634</v>
      </c>
      <c r="D113" s="17" t="s">
        <v>671</v>
      </c>
      <c r="E113" s="17" t="s">
        <v>912</v>
      </c>
      <c r="F113" s="17" t="s">
        <v>927</v>
      </c>
    </row>
    <row r="114" spans="1:6" x14ac:dyDescent="0.25">
      <c r="A114" s="19" t="s">
        <v>635</v>
      </c>
      <c r="B114" s="17" t="s">
        <v>636</v>
      </c>
      <c r="C114" s="17" t="s">
        <v>637</v>
      </c>
      <c r="D114" s="17" t="s">
        <v>671</v>
      </c>
      <c r="E114" s="17" t="s">
        <v>912</v>
      </c>
      <c r="F114" s="17" t="s">
        <v>913</v>
      </c>
    </row>
    <row r="115" spans="1:6" x14ac:dyDescent="0.25">
      <c r="A115" s="19" t="s">
        <v>638</v>
      </c>
      <c r="B115" s="17" t="s">
        <v>639</v>
      </c>
      <c r="C115" s="17" t="s">
        <v>640</v>
      </c>
      <c r="D115" s="17" t="s">
        <v>917</v>
      </c>
      <c r="E115" s="17" t="s">
        <v>918</v>
      </c>
      <c r="F115" s="17" t="s">
        <v>926</v>
      </c>
    </row>
    <row r="116" spans="1:6" x14ac:dyDescent="0.25">
      <c r="A116" s="19" t="s">
        <v>1002</v>
      </c>
      <c r="B116" s="17" t="s">
        <v>1003</v>
      </c>
      <c r="C116" s="17" t="s">
        <v>1004</v>
      </c>
      <c r="D116" s="17" t="s">
        <v>917</v>
      </c>
      <c r="E116" s="17" t="s">
        <v>918</v>
      </c>
      <c r="F116" s="17" t="s">
        <v>919</v>
      </c>
    </row>
    <row r="117" spans="1:6" x14ac:dyDescent="0.25">
      <c r="A117" s="19" t="s">
        <v>1005</v>
      </c>
      <c r="B117" s="17" t="s">
        <v>1006</v>
      </c>
      <c r="C117" s="17" t="s">
        <v>1007</v>
      </c>
      <c r="D117" s="17" t="s">
        <v>917</v>
      </c>
      <c r="E117" s="17" t="s">
        <v>918</v>
      </c>
      <c r="F117" s="17" t="s">
        <v>919</v>
      </c>
    </row>
    <row r="118" spans="1:6" x14ac:dyDescent="0.25">
      <c r="A118" s="19" t="s">
        <v>641</v>
      </c>
      <c r="B118" s="17" t="s">
        <v>642</v>
      </c>
      <c r="C118" s="17" t="s">
        <v>643</v>
      </c>
      <c r="D118" s="17" t="s">
        <v>671</v>
      </c>
      <c r="E118" s="17" t="s">
        <v>912</v>
      </c>
      <c r="F118" s="17" t="s">
        <v>934</v>
      </c>
    </row>
    <row r="119" spans="1:6" x14ac:dyDescent="0.25">
      <c r="A119" s="19" t="s">
        <v>448</v>
      </c>
      <c r="B119" s="17" t="s">
        <v>697</v>
      </c>
      <c r="C119" s="17" t="s">
        <v>698</v>
      </c>
      <c r="D119" s="17" t="s">
        <v>671</v>
      </c>
      <c r="E119" s="17" t="s">
        <v>912</v>
      </c>
      <c r="F119" s="17" t="s">
        <v>934</v>
      </c>
    </row>
    <row r="120" spans="1:6" x14ac:dyDescent="0.25">
      <c r="A120" s="19" t="s">
        <v>628</v>
      </c>
      <c r="B120" s="17" t="s">
        <v>1008</v>
      </c>
      <c r="C120" s="17" t="s">
        <v>1009</v>
      </c>
      <c r="D120" s="17" t="s">
        <v>671</v>
      </c>
      <c r="E120" s="17" t="s">
        <v>912</v>
      </c>
      <c r="F120" s="17" t="s">
        <v>923</v>
      </c>
    </row>
    <row r="121" spans="1:6" x14ac:dyDescent="0.25">
      <c r="A121" s="19" t="s">
        <v>1010</v>
      </c>
      <c r="B121" s="17" t="s">
        <v>1011</v>
      </c>
      <c r="C121" s="17" t="s">
        <v>1012</v>
      </c>
      <c r="D121" s="17" t="s">
        <v>917</v>
      </c>
      <c r="E121" s="17" t="s">
        <v>918</v>
      </c>
      <c r="F121" s="17" t="s">
        <v>919</v>
      </c>
    </row>
    <row r="122" spans="1:6" x14ac:dyDescent="0.25">
      <c r="A122" s="19" t="s">
        <v>644</v>
      </c>
      <c r="B122" s="17" t="s">
        <v>645</v>
      </c>
      <c r="C122" s="17" t="s">
        <v>646</v>
      </c>
      <c r="D122" s="17" t="s">
        <v>917</v>
      </c>
      <c r="E122" s="17" t="s">
        <v>918</v>
      </c>
      <c r="F122" s="17" t="s">
        <v>1013</v>
      </c>
    </row>
    <row r="123" spans="1:6" x14ac:dyDescent="0.25">
      <c r="A123" s="19" t="s">
        <v>1014</v>
      </c>
      <c r="B123" s="17" t="s">
        <v>1015</v>
      </c>
      <c r="C123" s="17" t="s">
        <v>1016</v>
      </c>
      <c r="D123" s="17" t="s">
        <v>917</v>
      </c>
      <c r="E123" s="17" t="s">
        <v>918</v>
      </c>
      <c r="F123" s="17" t="s">
        <v>1017</v>
      </c>
    </row>
    <row r="124" spans="1:6" x14ac:dyDescent="0.25">
      <c r="A124" s="19" t="s">
        <v>1018</v>
      </c>
      <c r="B124" s="17" t="s">
        <v>1019</v>
      </c>
      <c r="C124" s="17" t="s">
        <v>1020</v>
      </c>
      <c r="D124" s="17" t="s">
        <v>917</v>
      </c>
      <c r="E124" s="17" t="s">
        <v>918</v>
      </c>
      <c r="F124" s="17" t="s">
        <v>1021</v>
      </c>
    </row>
    <row r="125" spans="1:6" x14ac:dyDescent="0.25">
      <c r="A125" s="19" t="s">
        <v>647</v>
      </c>
      <c r="B125" s="17" t="s">
        <v>648</v>
      </c>
      <c r="C125" s="17" t="s">
        <v>649</v>
      </c>
      <c r="D125" s="17" t="s">
        <v>671</v>
      </c>
      <c r="E125" s="17" t="s">
        <v>912</v>
      </c>
      <c r="F125" s="17" t="s">
        <v>953</v>
      </c>
    </row>
    <row r="126" spans="1:6" x14ac:dyDescent="0.25">
      <c r="A126" s="19" t="s">
        <v>650</v>
      </c>
      <c r="B126" s="17" t="s">
        <v>651</v>
      </c>
      <c r="C126" s="17" t="s">
        <v>652</v>
      </c>
      <c r="D126" s="17" t="s">
        <v>671</v>
      </c>
      <c r="E126" s="17" t="s">
        <v>912</v>
      </c>
      <c r="F126" s="17" t="s">
        <v>923</v>
      </c>
    </row>
    <row r="127" spans="1:6" x14ac:dyDescent="0.25">
      <c r="A127" s="19" t="s">
        <v>1022</v>
      </c>
      <c r="B127" s="17" t="s">
        <v>1023</v>
      </c>
      <c r="C127" s="17" t="s">
        <v>1024</v>
      </c>
      <c r="D127" s="17" t="s">
        <v>917</v>
      </c>
      <c r="E127" s="17" t="s">
        <v>918</v>
      </c>
      <c r="F127" s="17" t="s">
        <v>919</v>
      </c>
    </row>
    <row r="128" spans="1:6" x14ac:dyDescent="0.25">
      <c r="A128" s="19" t="s">
        <v>1025</v>
      </c>
      <c r="B128" s="17" t="s">
        <v>1026</v>
      </c>
      <c r="C128" s="17" t="s">
        <v>1027</v>
      </c>
      <c r="D128" s="17" t="s">
        <v>917</v>
      </c>
      <c r="E128" s="17" t="s">
        <v>918</v>
      </c>
      <c r="F128" s="17" t="s">
        <v>919</v>
      </c>
    </row>
    <row r="129" spans="1:6" x14ac:dyDescent="0.25">
      <c r="A129" s="19" t="s">
        <v>1028</v>
      </c>
      <c r="B129" s="17" t="s">
        <v>1029</v>
      </c>
      <c r="C129" s="17" t="s">
        <v>1030</v>
      </c>
      <c r="D129" s="17" t="s">
        <v>917</v>
      </c>
      <c r="E129" s="17" t="s">
        <v>918</v>
      </c>
      <c r="F129" s="17" t="s">
        <v>919</v>
      </c>
    </row>
    <row r="130" spans="1:6" x14ac:dyDescent="0.25">
      <c r="A130" s="19" t="s">
        <v>1031</v>
      </c>
      <c r="B130" s="17" t="s">
        <v>1032</v>
      </c>
      <c r="C130" s="17" t="s">
        <v>1033</v>
      </c>
      <c r="D130" s="17" t="s">
        <v>917</v>
      </c>
      <c r="E130" s="17" t="s">
        <v>918</v>
      </c>
      <c r="F130" s="17" t="s">
        <v>919</v>
      </c>
    </row>
    <row r="131" spans="1:6" x14ac:dyDescent="0.25">
      <c r="A131" s="19" t="s">
        <v>1034</v>
      </c>
      <c r="B131" s="17" t="s">
        <v>1035</v>
      </c>
      <c r="C131" s="17" t="s">
        <v>1036</v>
      </c>
      <c r="D131" s="17" t="s">
        <v>917</v>
      </c>
      <c r="E131" s="17" t="s">
        <v>918</v>
      </c>
      <c r="F131" s="17" t="s">
        <v>919</v>
      </c>
    </row>
    <row r="132" spans="1:6" x14ac:dyDescent="0.25">
      <c r="A132" s="19" t="s">
        <v>1037</v>
      </c>
      <c r="B132" s="17" t="s">
        <v>1038</v>
      </c>
      <c r="C132" s="17" t="s">
        <v>1039</v>
      </c>
      <c r="D132" s="17" t="s">
        <v>917</v>
      </c>
      <c r="E132" s="17" t="s">
        <v>918</v>
      </c>
      <c r="F132" s="17" t="s">
        <v>1021</v>
      </c>
    </row>
    <row r="133" spans="1:6" x14ac:dyDescent="0.25">
      <c r="A133" s="19" t="s">
        <v>677</v>
      </c>
      <c r="B133" s="17" t="s">
        <v>678</v>
      </c>
      <c r="C133" s="17" t="s">
        <v>679</v>
      </c>
      <c r="D133" s="17" t="s">
        <v>671</v>
      </c>
      <c r="E133" s="17" t="s">
        <v>912</v>
      </c>
      <c r="F133" s="17" t="s">
        <v>923</v>
      </c>
    </row>
    <row r="134" spans="1:6" x14ac:dyDescent="0.25">
      <c r="A134" s="19" t="s">
        <v>653</v>
      </c>
      <c r="B134" s="17" t="s">
        <v>654</v>
      </c>
      <c r="C134" s="17" t="s">
        <v>655</v>
      </c>
      <c r="D134" s="17" t="s">
        <v>671</v>
      </c>
      <c r="E134" s="17" t="s">
        <v>912</v>
      </c>
      <c r="F134" s="17" t="s">
        <v>912</v>
      </c>
    </row>
    <row r="135" spans="1:6" x14ac:dyDescent="0.25">
      <c r="A135" s="19" t="s">
        <v>1040</v>
      </c>
      <c r="B135" s="17" t="s">
        <v>1041</v>
      </c>
      <c r="C135" s="17" t="s">
        <v>1042</v>
      </c>
      <c r="D135" s="17" t="s">
        <v>917</v>
      </c>
      <c r="E135" s="17" t="s">
        <v>918</v>
      </c>
      <c r="F135" s="17" t="s">
        <v>919</v>
      </c>
    </row>
    <row r="136" spans="1:6" x14ac:dyDescent="0.25">
      <c r="A136" s="19" t="s">
        <v>1043</v>
      </c>
      <c r="B136" s="17" t="s">
        <v>1044</v>
      </c>
      <c r="C136" s="17" t="s">
        <v>1045</v>
      </c>
      <c r="D136" s="17" t="s">
        <v>917</v>
      </c>
      <c r="E136" s="17" t="s">
        <v>918</v>
      </c>
      <c r="F136" s="17" t="s">
        <v>919</v>
      </c>
    </row>
    <row r="137" spans="1:6" x14ac:dyDescent="0.25">
      <c r="A137" s="19" t="s">
        <v>1046</v>
      </c>
      <c r="B137" s="17" t="s">
        <v>1047</v>
      </c>
      <c r="C137" s="17" t="s">
        <v>1048</v>
      </c>
      <c r="D137" s="17" t="s">
        <v>917</v>
      </c>
      <c r="E137" s="17" t="s">
        <v>918</v>
      </c>
      <c r="F137" s="17" t="s">
        <v>919</v>
      </c>
    </row>
    <row r="138" spans="1:6" x14ac:dyDescent="0.25">
      <c r="A138" s="19" t="s">
        <v>1049</v>
      </c>
      <c r="B138" s="17" t="s">
        <v>1050</v>
      </c>
      <c r="C138" s="17" t="s">
        <v>1051</v>
      </c>
      <c r="D138" s="17" t="s">
        <v>917</v>
      </c>
      <c r="E138" s="17" t="s">
        <v>918</v>
      </c>
      <c r="F138" s="17" t="s">
        <v>919</v>
      </c>
    </row>
    <row r="139" spans="1:6" x14ac:dyDescent="0.25">
      <c r="A139" s="19" t="s">
        <v>680</v>
      </c>
      <c r="B139" s="17" t="s">
        <v>681</v>
      </c>
      <c r="C139" s="17" t="s">
        <v>682</v>
      </c>
      <c r="D139" s="17" t="s">
        <v>671</v>
      </c>
      <c r="E139" s="17" t="s">
        <v>912</v>
      </c>
      <c r="F139" s="17" t="s">
        <v>934</v>
      </c>
    </row>
    <row r="140" spans="1:6" x14ac:dyDescent="0.25">
      <c r="A140" s="19" t="s">
        <v>656</v>
      </c>
      <c r="B140" s="17" t="s">
        <v>657</v>
      </c>
      <c r="C140" s="17" t="s">
        <v>658</v>
      </c>
      <c r="D140" s="17" t="s">
        <v>671</v>
      </c>
      <c r="E140" s="17" t="s">
        <v>912</v>
      </c>
      <c r="F140" s="17" t="s">
        <v>925</v>
      </c>
    </row>
    <row r="141" spans="1:6" x14ac:dyDescent="0.25">
      <c r="A141" s="19" t="s">
        <v>659</v>
      </c>
      <c r="B141" s="17" t="s">
        <v>660</v>
      </c>
      <c r="C141" s="17" t="s">
        <v>661</v>
      </c>
      <c r="D141" s="17" t="s">
        <v>671</v>
      </c>
      <c r="E141" s="17" t="s">
        <v>912</v>
      </c>
      <c r="F141" s="17" t="s">
        <v>924</v>
      </c>
    </row>
    <row r="142" spans="1:6" x14ac:dyDescent="0.25">
      <c r="A142" s="19" t="s">
        <v>693</v>
      </c>
      <c r="B142" s="17" t="s">
        <v>694</v>
      </c>
      <c r="C142" s="17" t="s">
        <v>695</v>
      </c>
      <c r="D142" s="17" t="s">
        <v>690</v>
      </c>
      <c r="E142" s="17" t="s">
        <v>1052</v>
      </c>
    </row>
    <row r="143" spans="1:6" x14ac:dyDescent="0.25">
      <c r="A143" s="19" t="s">
        <v>662</v>
      </c>
      <c r="B143" s="17" t="s">
        <v>11</v>
      </c>
      <c r="C143" s="17" t="s">
        <v>663</v>
      </c>
      <c r="D143" s="17" t="s">
        <v>671</v>
      </c>
      <c r="E143" s="17" t="s">
        <v>912</v>
      </c>
      <c r="F143" s="17" t="s">
        <v>912</v>
      </c>
    </row>
    <row r="144" spans="1:6" x14ac:dyDescent="0.25">
      <c r="A144" s="19" t="s">
        <v>664</v>
      </c>
      <c r="B144" s="17" t="s">
        <v>665</v>
      </c>
      <c r="C144" s="17" t="s">
        <v>666</v>
      </c>
      <c r="D144" s="17" t="s">
        <v>671</v>
      </c>
      <c r="E144" s="17" t="s">
        <v>912</v>
      </c>
      <c r="F144" s="17" t="s">
        <v>934</v>
      </c>
    </row>
    <row r="145" spans="1:6" x14ac:dyDescent="0.25">
      <c r="A145" s="19" t="s">
        <v>668</v>
      </c>
      <c r="B145" s="17" t="s">
        <v>669</v>
      </c>
      <c r="C145" s="17" t="s">
        <v>670</v>
      </c>
      <c r="D145" s="17" t="s">
        <v>671</v>
      </c>
      <c r="E145" s="17" t="s">
        <v>912</v>
      </c>
      <c r="F145" s="17" t="s">
        <v>923</v>
      </c>
    </row>
  </sheetData>
  <sheetProtection sheet="1" objects="1" scenarios="1"/>
  <dataConsolidate/>
  <conditionalFormatting sqref="A5:A1048576 A1:A3">
    <cfRule type="duplicateValues" dxfId="4" priority="1"/>
    <cfRule type="duplicateValues" dxfId="3" priority="2"/>
  </conditionalFormatting>
  <conditionalFormatting sqref="C5:C1048576 C1:C3">
    <cfRule type="duplicateValues" dxfId="2" priority="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3"/>
  <sheetViews>
    <sheetView workbookViewId="0">
      <pane ySplit="3" topLeftCell="A4" activePane="bottomLeft" state="frozen"/>
      <selection activeCell="B29" sqref="B29"/>
      <selection pane="bottomLeft" activeCell="C191" sqref="C191"/>
    </sheetView>
  </sheetViews>
  <sheetFormatPr defaultColWidth="9.140625" defaultRowHeight="15" x14ac:dyDescent="0.25"/>
  <cols>
    <col min="1" max="1" width="11.5703125" style="22" customWidth="1"/>
    <col min="2" max="2" width="34.42578125" style="22" bestFit="1" customWidth="1"/>
    <col min="3" max="3" width="42.7109375" style="22" bestFit="1" customWidth="1"/>
    <col min="4" max="4" width="19.7109375" style="22" customWidth="1"/>
    <col min="5" max="16384" width="9.140625" style="22"/>
  </cols>
  <sheetData>
    <row r="1" spans="1:4" ht="18.75" x14ac:dyDescent="0.3">
      <c r="A1" s="20" t="s">
        <v>334</v>
      </c>
    </row>
    <row r="3" spans="1:4" ht="30" customHeight="1" x14ac:dyDescent="0.25">
      <c r="A3" s="23" t="s">
        <v>12</v>
      </c>
      <c r="B3" s="23" t="s">
        <v>5</v>
      </c>
      <c r="C3" s="23" t="s">
        <v>424</v>
      </c>
      <c r="D3" s="23" t="s">
        <v>766</v>
      </c>
    </row>
    <row r="4" spans="1:4" x14ac:dyDescent="0.25">
      <c r="A4" t="s">
        <v>699</v>
      </c>
      <c r="B4" t="s">
        <v>700</v>
      </c>
      <c r="C4" t="s">
        <v>701</v>
      </c>
      <c r="D4" t="s">
        <v>767</v>
      </c>
    </row>
    <row r="5" spans="1:4" x14ac:dyDescent="0.25">
      <c r="A5" t="s">
        <v>702</v>
      </c>
      <c r="B5" t="s">
        <v>703</v>
      </c>
      <c r="C5" t="s">
        <v>704</v>
      </c>
      <c r="D5" t="s">
        <v>768</v>
      </c>
    </row>
    <row r="6" spans="1:4" x14ac:dyDescent="0.25">
      <c r="A6" t="s">
        <v>705</v>
      </c>
      <c r="B6" t="s">
        <v>706</v>
      </c>
      <c r="C6" t="s">
        <v>707</v>
      </c>
      <c r="D6" t="s">
        <v>768</v>
      </c>
    </row>
    <row r="7" spans="1:4" x14ac:dyDescent="0.25">
      <c r="A7" t="s">
        <v>13</v>
      </c>
      <c r="B7" t="s">
        <v>382</v>
      </c>
      <c r="C7" t="s">
        <v>335</v>
      </c>
      <c r="D7" t="s">
        <v>768</v>
      </c>
    </row>
    <row r="8" spans="1:4" x14ac:dyDescent="0.25">
      <c r="A8" t="s">
        <v>837</v>
      </c>
      <c r="B8" t="s">
        <v>708</v>
      </c>
      <c r="C8" t="s">
        <v>838</v>
      </c>
      <c r="D8" t="s">
        <v>768</v>
      </c>
    </row>
    <row r="9" spans="1:4" x14ac:dyDescent="0.25">
      <c r="A9" t="s">
        <v>15</v>
      </c>
      <c r="B9" t="s">
        <v>16</v>
      </c>
      <c r="C9" t="s">
        <v>202</v>
      </c>
      <c r="D9" t="s">
        <v>768</v>
      </c>
    </row>
    <row r="10" spans="1:4" x14ac:dyDescent="0.25">
      <c r="A10" t="s">
        <v>17</v>
      </c>
      <c r="B10" t="s">
        <v>18</v>
      </c>
      <c r="C10" t="s">
        <v>203</v>
      </c>
      <c r="D10" t="s">
        <v>768</v>
      </c>
    </row>
    <row r="11" spans="1:4" x14ac:dyDescent="0.25">
      <c r="A11" t="s">
        <v>772</v>
      </c>
      <c r="B11" t="s">
        <v>773</v>
      </c>
      <c r="C11" t="s">
        <v>774</v>
      </c>
      <c r="D11" t="s">
        <v>768</v>
      </c>
    </row>
    <row r="12" spans="1:4" x14ac:dyDescent="0.25">
      <c r="A12" t="s">
        <v>19</v>
      </c>
      <c r="B12" t="s">
        <v>20</v>
      </c>
      <c r="C12" t="s">
        <v>211</v>
      </c>
      <c r="D12" t="s">
        <v>768</v>
      </c>
    </row>
    <row r="13" spans="1:4" x14ac:dyDescent="0.25">
      <c r="A13" t="s">
        <v>769</v>
      </c>
      <c r="B13" t="s">
        <v>770</v>
      </c>
      <c r="C13" t="s">
        <v>771</v>
      </c>
      <c r="D13" t="s">
        <v>768</v>
      </c>
    </row>
    <row r="14" spans="1:4" x14ac:dyDescent="0.25">
      <c r="A14" t="s">
        <v>709</v>
      </c>
      <c r="B14" t="s">
        <v>710</v>
      </c>
      <c r="C14" t="s">
        <v>711</v>
      </c>
      <c r="D14" t="s">
        <v>768</v>
      </c>
    </row>
    <row r="15" spans="1:4" x14ac:dyDescent="0.25">
      <c r="A15" t="s">
        <v>21</v>
      </c>
      <c r="B15" t="s">
        <v>22</v>
      </c>
      <c r="C15" t="s">
        <v>217</v>
      </c>
      <c r="D15" t="s">
        <v>768</v>
      </c>
    </row>
    <row r="16" spans="1:4" x14ac:dyDescent="0.25">
      <c r="A16" t="s">
        <v>775</v>
      </c>
      <c r="B16" t="s">
        <v>776</v>
      </c>
      <c r="C16" t="s">
        <v>777</v>
      </c>
      <c r="D16" t="s">
        <v>768</v>
      </c>
    </row>
    <row r="17" spans="1:4" x14ac:dyDescent="0.25">
      <c r="A17" t="s">
        <v>291</v>
      </c>
      <c r="B17" t="s">
        <v>292</v>
      </c>
      <c r="C17" t="s">
        <v>316</v>
      </c>
      <c r="D17" t="s">
        <v>768</v>
      </c>
    </row>
    <row r="18" spans="1:4" x14ac:dyDescent="0.25">
      <c r="A18" t="s">
        <v>23</v>
      </c>
      <c r="B18" t="s">
        <v>293</v>
      </c>
      <c r="C18" t="s">
        <v>317</v>
      </c>
      <c r="D18" t="s">
        <v>768</v>
      </c>
    </row>
    <row r="19" spans="1:4" x14ac:dyDescent="0.25">
      <c r="A19" t="s">
        <v>24</v>
      </c>
      <c r="B19" t="s">
        <v>25</v>
      </c>
      <c r="C19" t="s">
        <v>231</v>
      </c>
      <c r="D19" t="s">
        <v>768</v>
      </c>
    </row>
    <row r="20" spans="1:4" x14ac:dyDescent="0.25">
      <c r="A20" t="s">
        <v>26</v>
      </c>
      <c r="B20" t="s">
        <v>11</v>
      </c>
      <c r="C20" t="s">
        <v>280</v>
      </c>
      <c r="D20" t="s">
        <v>768</v>
      </c>
    </row>
    <row r="21" spans="1:4" x14ac:dyDescent="0.25">
      <c r="A21" t="s">
        <v>27</v>
      </c>
      <c r="B21" t="s">
        <v>28</v>
      </c>
      <c r="C21" t="s">
        <v>233</v>
      </c>
      <c r="D21" t="s">
        <v>768</v>
      </c>
    </row>
    <row r="22" spans="1:4" x14ac:dyDescent="0.25">
      <c r="A22" t="s">
        <v>29</v>
      </c>
      <c r="B22" t="s">
        <v>30</v>
      </c>
      <c r="C22" t="s">
        <v>234</v>
      </c>
      <c r="D22" t="s">
        <v>768</v>
      </c>
    </row>
    <row r="23" spans="1:4" x14ac:dyDescent="0.25">
      <c r="A23" t="s">
        <v>294</v>
      </c>
      <c r="B23" t="s">
        <v>295</v>
      </c>
      <c r="C23" t="s">
        <v>318</v>
      </c>
      <c r="D23" t="s">
        <v>768</v>
      </c>
    </row>
    <row r="24" spans="1:4" x14ac:dyDescent="0.25">
      <c r="A24" t="s">
        <v>31</v>
      </c>
      <c r="B24" t="s">
        <v>32</v>
      </c>
      <c r="C24" t="s">
        <v>237</v>
      </c>
      <c r="D24" t="s">
        <v>768</v>
      </c>
    </row>
    <row r="25" spans="1:4" x14ac:dyDescent="0.25">
      <c r="A25" t="s">
        <v>33</v>
      </c>
      <c r="B25" t="s">
        <v>34</v>
      </c>
      <c r="C25" t="s">
        <v>245</v>
      </c>
      <c r="D25" t="s">
        <v>768</v>
      </c>
    </row>
    <row r="26" spans="1:4" x14ac:dyDescent="0.25">
      <c r="A26" t="s">
        <v>35</v>
      </c>
      <c r="B26" t="s">
        <v>36</v>
      </c>
      <c r="C26" t="s">
        <v>250</v>
      </c>
      <c r="D26" t="s">
        <v>768</v>
      </c>
    </row>
    <row r="27" spans="1:4" x14ac:dyDescent="0.25">
      <c r="A27" t="s">
        <v>359</v>
      </c>
      <c r="B27" t="s">
        <v>383</v>
      </c>
      <c r="C27" t="s">
        <v>336</v>
      </c>
      <c r="D27" t="s">
        <v>768</v>
      </c>
    </row>
    <row r="28" spans="1:4" x14ac:dyDescent="0.25">
      <c r="A28" t="s">
        <v>1055</v>
      </c>
      <c r="B28" t="s">
        <v>1056</v>
      </c>
      <c r="C28" t="s">
        <v>1057</v>
      </c>
      <c r="D28" t="s">
        <v>768</v>
      </c>
    </row>
    <row r="29" spans="1:4" x14ac:dyDescent="0.25">
      <c r="A29" t="s">
        <v>1058</v>
      </c>
      <c r="B29" t="s">
        <v>1059</v>
      </c>
      <c r="C29" t="s">
        <v>1060</v>
      </c>
      <c r="D29" t="s">
        <v>768</v>
      </c>
    </row>
    <row r="30" spans="1:4" x14ac:dyDescent="0.25">
      <c r="A30" t="s">
        <v>37</v>
      </c>
      <c r="B30" t="s">
        <v>38</v>
      </c>
      <c r="C30" t="s">
        <v>256</v>
      </c>
      <c r="D30" t="s">
        <v>768</v>
      </c>
    </row>
    <row r="31" spans="1:4" x14ac:dyDescent="0.25">
      <c r="A31" t="s">
        <v>39</v>
      </c>
      <c r="B31" t="s">
        <v>40</v>
      </c>
      <c r="C31" t="s">
        <v>259</v>
      </c>
      <c r="D31" t="s">
        <v>768</v>
      </c>
    </row>
    <row r="32" spans="1:4" x14ac:dyDescent="0.25">
      <c r="A32" t="s">
        <v>41</v>
      </c>
      <c r="B32" t="s">
        <v>42</v>
      </c>
      <c r="C32" t="s">
        <v>260</v>
      </c>
      <c r="D32" t="s">
        <v>768</v>
      </c>
    </row>
    <row r="33" spans="1:4" x14ac:dyDescent="0.25">
      <c r="A33" t="s">
        <v>43</v>
      </c>
      <c r="B33" t="s">
        <v>44</v>
      </c>
      <c r="C33" t="s">
        <v>262</v>
      </c>
      <c r="D33" t="s">
        <v>768</v>
      </c>
    </row>
    <row r="34" spans="1:4" x14ac:dyDescent="0.25">
      <c r="A34" t="s">
        <v>1061</v>
      </c>
      <c r="B34" t="s">
        <v>1062</v>
      </c>
      <c r="C34" t="s">
        <v>1063</v>
      </c>
      <c r="D34" t="s">
        <v>768</v>
      </c>
    </row>
    <row r="35" spans="1:4" x14ac:dyDescent="0.25">
      <c r="A35" t="s">
        <v>421</v>
      </c>
      <c r="B35" t="s">
        <v>422</v>
      </c>
      <c r="C35" t="s">
        <v>423</v>
      </c>
      <c r="D35" t="s">
        <v>768</v>
      </c>
    </row>
    <row r="36" spans="1:4" x14ac:dyDescent="0.25">
      <c r="A36" t="s">
        <v>712</v>
      </c>
      <c r="B36" t="s">
        <v>708</v>
      </c>
      <c r="C36" t="s">
        <v>713</v>
      </c>
      <c r="D36" t="s">
        <v>768</v>
      </c>
    </row>
    <row r="37" spans="1:4" x14ac:dyDescent="0.25">
      <c r="A37" t="s">
        <v>45</v>
      </c>
      <c r="B37" t="s">
        <v>46</v>
      </c>
      <c r="C37" t="s">
        <v>268</v>
      </c>
      <c r="D37" t="s">
        <v>768</v>
      </c>
    </row>
    <row r="38" spans="1:4" x14ac:dyDescent="0.25">
      <c r="A38" t="s">
        <v>47</v>
      </c>
      <c r="B38" t="s">
        <v>48</v>
      </c>
      <c r="C38" t="s">
        <v>270</v>
      </c>
      <c r="D38" t="s">
        <v>768</v>
      </c>
    </row>
    <row r="39" spans="1:4" x14ac:dyDescent="0.25">
      <c r="A39" t="s">
        <v>49</v>
      </c>
      <c r="B39" t="s">
        <v>50</v>
      </c>
      <c r="C39" t="s">
        <v>282</v>
      </c>
      <c r="D39" t="s">
        <v>768</v>
      </c>
    </row>
    <row r="40" spans="1:4" x14ac:dyDescent="0.25">
      <c r="A40" t="s">
        <v>360</v>
      </c>
      <c r="B40" t="s">
        <v>384</v>
      </c>
      <c r="C40" t="s">
        <v>337</v>
      </c>
      <c r="D40" t="s">
        <v>768</v>
      </c>
    </row>
    <row r="41" spans="1:4" x14ac:dyDescent="0.25">
      <c r="A41" t="s">
        <v>361</v>
      </c>
      <c r="B41" t="s">
        <v>385</v>
      </c>
      <c r="C41" t="s">
        <v>338</v>
      </c>
      <c r="D41" t="s">
        <v>768</v>
      </c>
    </row>
    <row r="42" spans="1:4" x14ac:dyDescent="0.25">
      <c r="A42" t="s">
        <v>362</v>
      </c>
      <c r="B42" t="s">
        <v>386</v>
      </c>
      <c r="C42" t="s">
        <v>339</v>
      </c>
      <c r="D42" t="s">
        <v>768</v>
      </c>
    </row>
    <row r="43" spans="1:4" x14ac:dyDescent="0.25">
      <c r="A43" t="s">
        <v>51</v>
      </c>
      <c r="B43" t="s">
        <v>52</v>
      </c>
      <c r="C43" t="s">
        <v>286</v>
      </c>
      <c r="D43" t="s">
        <v>768</v>
      </c>
    </row>
    <row r="44" spans="1:4" x14ac:dyDescent="0.25">
      <c r="A44" t="s">
        <v>53</v>
      </c>
      <c r="B44" t="s">
        <v>54</v>
      </c>
      <c r="C44" t="s">
        <v>198</v>
      </c>
      <c r="D44" t="s">
        <v>767</v>
      </c>
    </row>
    <row r="45" spans="1:4" x14ac:dyDescent="0.25">
      <c r="A45" t="s">
        <v>55</v>
      </c>
      <c r="B45" t="s">
        <v>56</v>
      </c>
      <c r="C45" t="s">
        <v>201</v>
      </c>
      <c r="D45" t="s">
        <v>767</v>
      </c>
    </row>
    <row r="46" spans="1:4" x14ac:dyDescent="0.25">
      <c r="A46" t="s">
        <v>57</v>
      </c>
      <c r="B46" t="s">
        <v>14</v>
      </c>
      <c r="C46" t="s">
        <v>199</v>
      </c>
      <c r="D46" t="s">
        <v>767</v>
      </c>
    </row>
    <row r="47" spans="1:4" x14ac:dyDescent="0.25">
      <c r="A47" t="s">
        <v>714</v>
      </c>
      <c r="B47" t="s">
        <v>715</v>
      </c>
      <c r="C47" t="s">
        <v>716</v>
      </c>
      <c r="D47" t="s">
        <v>767</v>
      </c>
    </row>
    <row r="48" spans="1:4" x14ac:dyDescent="0.25">
      <c r="A48" t="s">
        <v>58</v>
      </c>
      <c r="B48" t="s">
        <v>296</v>
      </c>
      <c r="C48" t="s">
        <v>319</v>
      </c>
      <c r="D48" t="s">
        <v>767</v>
      </c>
    </row>
    <row r="49" spans="1:4" x14ac:dyDescent="0.25">
      <c r="A49" t="s">
        <v>363</v>
      </c>
      <c r="B49" t="s">
        <v>387</v>
      </c>
      <c r="C49" t="s">
        <v>340</v>
      </c>
      <c r="D49" t="s">
        <v>767</v>
      </c>
    </row>
    <row r="50" spans="1:4" x14ac:dyDescent="0.25">
      <c r="A50" t="s">
        <v>717</v>
      </c>
      <c r="B50" t="s">
        <v>718</v>
      </c>
      <c r="C50" t="s">
        <v>719</v>
      </c>
      <c r="D50" t="s">
        <v>767</v>
      </c>
    </row>
    <row r="51" spans="1:4" x14ac:dyDescent="0.25">
      <c r="A51" t="s">
        <v>720</v>
      </c>
      <c r="B51" t="s">
        <v>721</v>
      </c>
      <c r="C51" t="s">
        <v>722</v>
      </c>
      <c r="D51" t="s">
        <v>767</v>
      </c>
    </row>
    <row r="52" spans="1:4" x14ac:dyDescent="0.25">
      <c r="A52" t="s">
        <v>59</v>
      </c>
      <c r="B52" t="s">
        <v>60</v>
      </c>
      <c r="C52" t="s">
        <v>210</v>
      </c>
      <c r="D52" t="s">
        <v>767</v>
      </c>
    </row>
    <row r="53" spans="1:4" x14ac:dyDescent="0.25">
      <c r="A53" t="s">
        <v>61</v>
      </c>
      <c r="B53" t="s">
        <v>8</v>
      </c>
      <c r="C53" t="s">
        <v>206</v>
      </c>
      <c r="D53" t="s">
        <v>767</v>
      </c>
    </row>
    <row r="54" spans="1:4" x14ac:dyDescent="0.25">
      <c r="A54" t="s">
        <v>62</v>
      </c>
      <c r="B54" t="s">
        <v>297</v>
      </c>
      <c r="C54" t="s">
        <v>320</v>
      </c>
      <c r="D54" t="s">
        <v>767</v>
      </c>
    </row>
    <row r="55" spans="1:4" x14ac:dyDescent="0.25">
      <c r="A55" t="s">
        <v>63</v>
      </c>
      <c r="B55" t="s">
        <v>64</v>
      </c>
      <c r="C55" t="s">
        <v>205</v>
      </c>
      <c r="D55" t="s">
        <v>767</v>
      </c>
    </row>
    <row r="56" spans="1:4" x14ac:dyDescent="0.25">
      <c r="A56" t="s">
        <v>364</v>
      </c>
      <c r="B56" t="s">
        <v>388</v>
      </c>
      <c r="C56" t="s">
        <v>341</v>
      </c>
      <c r="D56" t="s">
        <v>767</v>
      </c>
    </row>
    <row r="57" spans="1:4" x14ac:dyDescent="0.25">
      <c r="A57" t="s">
        <v>65</v>
      </c>
      <c r="B57" t="s">
        <v>298</v>
      </c>
      <c r="C57" t="s">
        <v>321</v>
      </c>
      <c r="D57" t="s">
        <v>767</v>
      </c>
    </row>
    <row r="58" spans="1:4" x14ac:dyDescent="0.25">
      <c r="A58" t="s">
        <v>66</v>
      </c>
      <c r="B58" t="s">
        <v>67</v>
      </c>
      <c r="C58" t="s">
        <v>209</v>
      </c>
      <c r="D58" t="s">
        <v>767</v>
      </c>
    </row>
    <row r="59" spans="1:4" x14ac:dyDescent="0.25">
      <c r="A59" t="s">
        <v>820</v>
      </c>
      <c r="B59" t="s">
        <v>821</v>
      </c>
      <c r="C59" t="s">
        <v>822</v>
      </c>
      <c r="D59" t="s">
        <v>767</v>
      </c>
    </row>
    <row r="60" spans="1:4" x14ac:dyDescent="0.25">
      <c r="A60" t="s">
        <v>68</v>
      </c>
      <c r="B60" t="s">
        <v>69</v>
      </c>
      <c r="C60" t="s">
        <v>204</v>
      </c>
      <c r="D60" t="s">
        <v>767</v>
      </c>
    </row>
    <row r="61" spans="1:4" x14ac:dyDescent="0.25">
      <c r="A61" t="s">
        <v>365</v>
      </c>
      <c r="B61" t="s">
        <v>389</v>
      </c>
      <c r="C61" t="s">
        <v>342</v>
      </c>
      <c r="D61" t="s">
        <v>767</v>
      </c>
    </row>
    <row r="62" spans="1:4" x14ac:dyDescent="0.25">
      <c r="A62" t="s">
        <v>839</v>
      </c>
      <c r="B62" t="s">
        <v>840</v>
      </c>
      <c r="C62" t="s">
        <v>841</v>
      </c>
      <c r="D62" t="s">
        <v>767</v>
      </c>
    </row>
    <row r="63" spans="1:4" x14ac:dyDescent="0.25">
      <c r="A63" t="s">
        <v>70</v>
      </c>
      <c r="B63" t="s">
        <v>71</v>
      </c>
      <c r="C63" t="s">
        <v>213</v>
      </c>
      <c r="D63" t="s">
        <v>767</v>
      </c>
    </row>
    <row r="64" spans="1:4" x14ac:dyDescent="0.25">
      <c r="A64" t="s">
        <v>72</v>
      </c>
      <c r="B64" t="s">
        <v>299</v>
      </c>
      <c r="C64" t="s">
        <v>322</v>
      </c>
      <c r="D64" t="s">
        <v>767</v>
      </c>
    </row>
    <row r="65" spans="1:4" x14ac:dyDescent="0.25">
      <c r="A65" t="s">
        <v>73</v>
      </c>
      <c r="B65" t="s">
        <v>74</v>
      </c>
      <c r="C65" t="s">
        <v>214</v>
      </c>
      <c r="D65" t="s">
        <v>767</v>
      </c>
    </row>
    <row r="66" spans="1:4" x14ac:dyDescent="0.25">
      <c r="A66" t="s">
        <v>75</v>
      </c>
      <c r="B66" t="s">
        <v>76</v>
      </c>
      <c r="C66" t="s">
        <v>215</v>
      </c>
      <c r="D66" t="s">
        <v>767</v>
      </c>
    </row>
    <row r="67" spans="1:4" x14ac:dyDescent="0.25">
      <c r="A67" t="s">
        <v>778</v>
      </c>
      <c r="B67" t="s">
        <v>779</v>
      </c>
      <c r="C67" t="s">
        <v>780</v>
      </c>
      <c r="D67" t="s">
        <v>767</v>
      </c>
    </row>
    <row r="68" spans="1:4" x14ac:dyDescent="0.25">
      <c r="A68" t="s">
        <v>781</v>
      </c>
      <c r="B68" t="s">
        <v>782</v>
      </c>
      <c r="C68" t="s">
        <v>783</v>
      </c>
      <c r="D68" t="s">
        <v>767</v>
      </c>
    </row>
    <row r="69" spans="1:4" x14ac:dyDescent="0.25">
      <c r="A69" t="s">
        <v>77</v>
      </c>
      <c r="B69" t="s">
        <v>78</v>
      </c>
      <c r="C69" t="s">
        <v>220</v>
      </c>
      <c r="D69" t="s">
        <v>767</v>
      </c>
    </row>
    <row r="70" spans="1:4" x14ac:dyDescent="0.25">
      <c r="A70" t="s">
        <v>79</v>
      </c>
      <c r="B70" t="s">
        <v>80</v>
      </c>
      <c r="C70" t="s">
        <v>219</v>
      </c>
      <c r="D70" t="s">
        <v>767</v>
      </c>
    </row>
    <row r="71" spans="1:4" x14ac:dyDescent="0.25">
      <c r="A71" t="s">
        <v>81</v>
      </c>
      <c r="B71" t="s">
        <v>82</v>
      </c>
      <c r="C71" t="s">
        <v>221</v>
      </c>
      <c r="D71" t="s">
        <v>767</v>
      </c>
    </row>
    <row r="72" spans="1:4" x14ac:dyDescent="0.25">
      <c r="A72" t="s">
        <v>83</v>
      </c>
      <c r="B72" t="s">
        <v>84</v>
      </c>
      <c r="C72" t="s">
        <v>222</v>
      </c>
      <c r="D72" t="s">
        <v>767</v>
      </c>
    </row>
    <row r="73" spans="1:4" x14ac:dyDescent="0.25">
      <c r="A73" t="s">
        <v>85</v>
      </c>
      <c r="B73" t="s">
        <v>86</v>
      </c>
      <c r="C73" t="s">
        <v>223</v>
      </c>
      <c r="D73" t="s">
        <v>767</v>
      </c>
    </row>
    <row r="74" spans="1:4" x14ac:dyDescent="0.25">
      <c r="A74" t="s">
        <v>87</v>
      </c>
      <c r="B74" t="s">
        <v>88</v>
      </c>
      <c r="C74" t="s">
        <v>224</v>
      </c>
      <c r="D74" t="s">
        <v>767</v>
      </c>
    </row>
    <row r="75" spans="1:4" x14ac:dyDescent="0.25">
      <c r="A75" t="s">
        <v>89</v>
      </c>
      <c r="B75" t="s">
        <v>90</v>
      </c>
      <c r="C75" t="s">
        <v>226</v>
      </c>
      <c r="D75" t="s">
        <v>767</v>
      </c>
    </row>
    <row r="76" spans="1:4" x14ac:dyDescent="0.25">
      <c r="A76" t="s">
        <v>300</v>
      </c>
      <c r="B76" t="s">
        <v>301</v>
      </c>
      <c r="C76" t="s">
        <v>323</v>
      </c>
      <c r="D76" t="s">
        <v>767</v>
      </c>
    </row>
    <row r="77" spans="1:4" x14ac:dyDescent="0.25">
      <c r="A77" t="s">
        <v>366</v>
      </c>
      <c r="B77" t="s">
        <v>390</v>
      </c>
      <c r="C77" t="s">
        <v>343</v>
      </c>
      <c r="D77" t="s">
        <v>767</v>
      </c>
    </row>
    <row r="78" spans="1:4" x14ac:dyDescent="0.25">
      <c r="A78" t="s">
        <v>91</v>
      </c>
      <c r="B78" t="s">
        <v>302</v>
      </c>
      <c r="C78" t="s">
        <v>324</v>
      </c>
      <c r="D78" t="s">
        <v>767</v>
      </c>
    </row>
    <row r="79" spans="1:4" x14ac:dyDescent="0.25">
      <c r="A79" t="s">
        <v>92</v>
      </c>
      <c r="B79" t="s">
        <v>93</v>
      </c>
      <c r="C79" t="s">
        <v>227</v>
      </c>
      <c r="D79" t="s">
        <v>767</v>
      </c>
    </row>
    <row r="80" spans="1:4" x14ac:dyDescent="0.25">
      <c r="A80" t="s">
        <v>94</v>
      </c>
      <c r="B80" t="s">
        <v>95</v>
      </c>
      <c r="C80" t="s">
        <v>229</v>
      </c>
      <c r="D80" t="s">
        <v>767</v>
      </c>
    </row>
    <row r="81" spans="1:4" x14ac:dyDescent="0.25">
      <c r="A81" t="s">
        <v>96</v>
      </c>
      <c r="B81" t="s">
        <v>97</v>
      </c>
      <c r="C81" t="s">
        <v>230</v>
      </c>
      <c r="D81" t="s">
        <v>767</v>
      </c>
    </row>
    <row r="82" spans="1:4" x14ac:dyDescent="0.25">
      <c r="A82" t="s">
        <v>98</v>
      </c>
      <c r="B82" t="s">
        <v>99</v>
      </c>
      <c r="C82" t="s">
        <v>228</v>
      </c>
      <c r="D82" t="s">
        <v>767</v>
      </c>
    </row>
    <row r="83" spans="1:4" x14ac:dyDescent="0.25">
      <c r="A83" t="s">
        <v>100</v>
      </c>
      <c r="B83" t="s">
        <v>10</v>
      </c>
      <c r="C83" t="s">
        <v>271</v>
      </c>
      <c r="D83" t="s">
        <v>767</v>
      </c>
    </row>
    <row r="84" spans="1:4" x14ac:dyDescent="0.25">
      <c r="A84" t="s">
        <v>101</v>
      </c>
      <c r="B84" t="s">
        <v>11</v>
      </c>
      <c r="C84" t="s">
        <v>281</v>
      </c>
      <c r="D84" t="s">
        <v>767</v>
      </c>
    </row>
    <row r="85" spans="1:4" x14ac:dyDescent="0.25">
      <c r="A85" t="s">
        <v>102</v>
      </c>
      <c r="B85" t="s">
        <v>103</v>
      </c>
      <c r="C85" t="s">
        <v>232</v>
      </c>
      <c r="D85" t="s">
        <v>767</v>
      </c>
    </row>
    <row r="86" spans="1:4" x14ac:dyDescent="0.25">
      <c r="A86" t="s">
        <v>104</v>
      </c>
      <c r="B86" t="s">
        <v>303</v>
      </c>
      <c r="C86" t="s">
        <v>325</v>
      </c>
      <c r="D86" t="s">
        <v>767</v>
      </c>
    </row>
    <row r="87" spans="1:4" x14ac:dyDescent="0.25">
      <c r="A87" t="s">
        <v>105</v>
      </c>
      <c r="B87" t="s">
        <v>304</v>
      </c>
      <c r="C87" t="s">
        <v>326</v>
      </c>
      <c r="D87" t="s">
        <v>767</v>
      </c>
    </row>
    <row r="88" spans="1:4" x14ac:dyDescent="0.25">
      <c r="A88" t="s">
        <v>106</v>
      </c>
      <c r="B88" t="s">
        <v>107</v>
      </c>
      <c r="C88" t="s">
        <v>236</v>
      </c>
      <c r="D88" t="s">
        <v>767</v>
      </c>
    </row>
    <row r="89" spans="1:4" x14ac:dyDescent="0.25">
      <c r="A89" t="s">
        <v>108</v>
      </c>
      <c r="B89" t="s">
        <v>109</v>
      </c>
      <c r="C89" t="s">
        <v>235</v>
      </c>
      <c r="D89" t="s">
        <v>767</v>
      </c>
    </row>
    <row r="90" spans="1:4" x14ac:dyDescent="0.25">
      <c r="A90" t="s">
        <v>367</v>
      </c>
      <c r="B90" t="s">
        <v>391</v>
      </c>
      <c r="C90" t="s">
        <v>344</v>
      </c>
      <c r="D90" t="s">
        <v>767</v>
      </c>
    </row>
    <row r="91" spans="1:4" x14ac:dyDescent="0.25">
      <c r="A91" t="s">
        <v>723</v>
      </c>
      <c r="B91" t="s">
        <v>724</v>
      </c>
      <c r="C91" t="s">
        <v>725</v>
      </c>
      <c r="D91" t="s">
        <v>767</v>
      </c>
    </row>
    <row r="92" spans="1:4" x14ac:dyDescent="0.25">
      <c r="A92" t="s">
        <v>110</v>
      </c>
      <c r="B92" t="s">
        <v>111</v>
      </c>
      <c r="C92" t="s">
        <v>238</v>
      </c>
      <c r="D92" t="s">
        <v>767</v>
      </c>
    </row>
    <row r="93" spans="1:4" x14ac:dyDescent="0.25">
      <c r="A93" t="s">
        <v>112</v>
      </c>
      <c r="B93" t="s">
        <v>113</v>
      </c>
      <c r="C93" t="s">
        <v>239</v>
      </c>
      <c r="D93" t="s">
        <v>767</v>
      </c>
    </row>
    <row r="94" spans="1:4" x14ac:dyDescent="0.25">
      <c r="A94" t="s">
        <v>114</v>
      </c>
      <c r="B94" t="s">
        <v>115</v>
      </c>
      <c r="C94" t="s">
        <v>240</v>
      </c>
      <c r="D94" t="s">
        <v>767</v>
      </c>
    </row>
    <row r="95" spans="1:4" x14ac:dyDescent="0.25">
      <c r="A95" t="s">
        <v>784</v>
      </c>
      <c r="B95" t="s">
        <v>785</v>
      </c>
      <c r="C95" t="s">
        <v>786</v>
      </c>
      <c r="D95" t="s">
        <v>767</v>
      </c>
    </row>
    <row r="96" spans="1:4" x14ac:dyDescent="0.25">
      <c r="A96" t="s">
        <v>116</v>
      </c>
      <c r="B96" t="s">
        <v>117</v>
      </c>
      <c r="C96" t="s">
        <v>257</v>
      </c>
      <c r="D96" t="s">
        <v>767</v>
      </c>
    </row>
    <row r="97" spans="1:4" x14ac:dyDescent="0.25">
      <c r="A97" t="s">
        <v>118</v>
      </c>
      <c r="B97" t="s">
        <v>119</v>
      </c>
      <c r="C97" t="s">
        <v>225</v>
      </c>
      <c r="D97" t="s">
        <v>767</v>
      </c>
    </row>
    <row r="98" spans="1:4" x14ac:dyDescent="0.25">
      <c r="A98" t="s">
        <v>120</v>
      </c>
      <c r="B98" t="s">
        <v>121</v>
      </c>
      <c r="C98" t="s">
        <v>246</v>
      </c>
      <c r="D98" t="s">
        <v>767</v>
      </c>
    </row>
    <row r="99" spans="1:4" x14ac:dyDescent="0.25">
      <c r="A99" t="s">
        <v>122</v>
      </c>
      <c r="B99" t="s">
        <v>123</v>
      </c>
      <c r="C99" t="s">
        <v>247</v>
      </c>
      <c r="D99" t="s">
        <v>767</v>
      </c>
    </row>
    <row r="100" spans="1:4" x14ac:dyDescent="0.25">
      <c r="A100" t="s">
        <v>124</v>
      </c>
      <c r="B100" t="s">
        <v>125</v>
      </c>
      <c r="C100" t="s">
        <v>248</v>
      </c>
      <c r="D100" t="s">
        <v>767</v>
      </c>
    </row>
    <row r="101" spans="1:4" x14ac:dyDescent="0.25">
      <c r="A101" t="s">
        <v>126</v>
      </c>
      <c r="B101" t="s">
        <v>127</v>
      </c>
      <c r="C101" t="s">
        <v>249</v>
      </c>
      <c r="D101" t="s">
        <v>767</v>
      </c>
    </row>
    <row r="102" spans="1:4" x14ac:dyDescent="0.25">
      <c r="A102" t="s">
        <v>128</v>
      </c>
      <c r="B102" t="s">
        <v>129</v>
      </c>
      <c r="C102" t="s">
        <v>218</v>
      </c>
      <c r="D102" t="s">
        <v>767</v>
      </c>
    </row>
    <row r="103" spans="1:4" x14ac:dyDescent="0.25">
      <c r="A103" t="s">
        <v>787</v>
      </c>
      <c r="B103" t="s">
        <v>788</v>
      </c>
      <c r="C103" t="s">
        <v>789</v>
      </c>
      <c r="D103" t="s">
        <v>767</v>
      </c>
    </row>
    <row r="104" spans="1:4" x14ac:dyDescent="0.25">
      <c r="A104" t="s">
        <v>130</v>
      </c>
      <c r="B104" t="s">
        <v>131</v>
      </c>
      <c r="C104" t="s">
        <v>216</v>
      </c>
      <c r="D104" t="s">
        <v>767</v>
      </c>
    </row>
    <row r="105" spans="1:4" x14ac:dyDescent="0.25">
      <c r="A105" t="s">
        <v>132</v>
      </c>
      <c r="B105" t="s">
        <v>133</v>
      </c>
      <c r="C105" t="s">
        <v>251</v>
      </c>
      <c r="D105" t="s">
        <v>767</v>
      </c>
    </row>
    <row r="106" spans="1:4" x14ac:dyDescent="0.25">
      <c r="A106" t="s">
        <v>134</v>
      </c>
      <c r="B106" t="s">
        <v>135</v>
      </c>
      <c r="C106" t="s">
        <v>252</v>
      </c>
      <c r="D106" t="s">
        <v>767</v>
      </c>
    </row>
    <row r="107" spans="1:4" x14ac:dyDescent="0.25">
      <c r="A107" t="s">
        <v>136</v>
      </c>
      <c r="B107" t="s">
        <v>137</v>
      </c>
      <c r="C107" t="s">
        <v>253</v>
      </c>
      <c r="D107" t="s">
        <v>767</v>
      </c>
    </row>
    <row r="108" spans="1:4" x14ac:dyDescent="0.25">
      <c r="A108" t="s">
        <v>138</v>
      </c>
      <c r="B108" t="s">
        <v>305</v>
      </c>
      <c r="C108" t="s">
        <v>327</v>
      </c>
      <c r="D108" t="s">
        <v>767</v>
      </c>
    </row>
    <row r="109" spans="1:4" x14ac:dyDescent="0.25">
      <c r="A109" t="s">
        <v>139</v>
      </c>
      <c r="B109" t="s">
        <v>140</v>
      </c>
      <c r="C109" t="s">
        <v>255</v>
      </c>
      <c r="D109" t="s">
        <v>767</v>
      </c>
    </row>
    <row r="110" spans="1:4" x14ac:dyDescent="0.25">
      <c r="A110" t="s">
        <v>141</v>
      </c>
      <c r="B110" t="s">
        <v>9</v>
      </c>
      <c r="C110" t="s">
        <v>258</v>
      </c>
      <c r="D110" t="s">
        <v>767</v>
      </c>
    </row>
    <row r="111" spans="1:4" x14ac:dyDescent="0.25">
      <c r="A111" t="s">
        <v>142</v>
      </c>
      <c r="B111" t="s">
        <v>143</v>
      </c>
      <c r="C111" t="s">
        <v>261</v>
      </c>
      <c r="D111" t="s">
        <v>767</v>
      </c>
    </row>
    <row r="112" spans="1:4" x14ac:dyDescent="0.25">
      <c r="A112" t="s">
        <v>790</v>
      </c>
      <c r="B112" t="s">
        <v>791</v>
      </c>
      <c r="C112" t="s">
        <v>792</v>
      </c>
      <c r="D112" t="s">
        <v>767</v>
      </c>
    </row>
    <row r="113" spans="1:4" x14ac:dyDescent="0.25">
      <c r="A113" t="s">
        <v>793</v>
      </c>
      <c r="B113" t="s">
        <v>794</v>
      </c>
      <c r="C113" t="s">
        <v>795</v>
      </c>
      <c r="D113" t="s">
        <v>767</v>
      </c>
    </row>
    <row r="114" spans="1:4" x14ac:dyDescent="0.25">
      <c r="A114" t="s">
        <v>796</v>
      </c>
      <c r="B114" t="s">
        <v>797</v>
      </c>
      <c r="C114" t="s">
        <v>798</v>
      </c>
      <c r="D114" t="s">
        <v>767</v>
      </c>
    </row>
    <row r="115" spans="1:4" x14ac:dyDescent="0.25">
      <c r="A115" t="s">
        <v>799</v>
      </c>
      <c r="B115" t="s">
        <v>800</v>
      </c>
      <c r="C115" t="s">
        <v>801</v>
      </c>
      <c r="D115" t="s">
        <v>767</v>
      </c>
    </row>
    <row r="116" spans="1:4" x14ac:dyDescent="0.25">
      <c r="A116" t="s">
        <v>144</v>
      </c>
      <c r="B116" t="s">
        <v>145</v>
      </c>
      <c r="C116" t="s">
        <v>269</v>
      </c>
      <c r="D116" t="s">
        <v>767</v>
      </c>
    </row>
    <row r="117" spans="1:4" x14ac:dyDescent="0.25">
      <c r="A117" t="s">
        <v>146</v>
      </c>
      <c r="B117" t="s">
        <v>147</v>
      </c>
      <c r="C117" t="s">
        <v>266</v>
      </c>
      <c r="D117" t="s">
        <v>767</v>
      </c>
    </row>
    <row r="118" spans="1:4" x14ac:dyDescent="0.25">
      <c r="A118" t="s">
        <v>148</v>
      </c>
      <c r="B118" t="s">
        <v>149</v>
      </c>
      <c r="C118" t="s">
        <v>264</v>
      </c>
      <c r="D118" t="s">
        <v>767</v>
      </c>
    </row>
    <row r="119" spans="1:4" x14ac:dyDescent="0.25">
      <c r="A119" t="s">
        <v>842</v>
      </c>
      <c r="B119" t="s">
        <v>843</v>
      </c>
      <c r="C119" t="s">
        <v>844</v>
      </c>
      <c r="D119" t="s">
        <v>767</v>
      </c>
    </row>
    <row r="120" spans="1:4" x14ac:dyDescent="0.25">
      <c r="A120" t="s">
        <v>150</v>
      </c>
      <c r="B120" t="s">
        <v>151</v>
      </c>
      <c r="C120" t="s">
        <v>265</v>
      </c>
      <c r="D120" t="s">
        <v>767</v>
      </c>
    </row>
    <row r="121" spans="1:4" x14ac:dyDescent="0.25">
      <c r="A121" t="s">
        <v>152</v>
      </c>
      <c r="B121" t="s">
        <v>7</v>
      </c>
      <c r="C121" t="s">
        <v>267</v>
      </c>
      <c r="D121" t="s">
        <v>767</v>
      </c>
    </row>
    <row r="122" spans="1:4" x14ac:dyDescent="0.25">
      <c r="A122" t="s">
        <v>153</v>
      </c>
      <c r="B122" t="s">
        <v>154</v>
      </c>
      <c r="C122" t="s">
        <v>263</v>
      </c>
      <c r="D122" t="s">
        <v>767</v>
      </c>
    </row>
    <row r="123" spans="1:4" x14ac:dyDescent="0.25">
      <c r="A123" t="s">
        <v>155</v>
      </c>
      <c r="B123" t="s">
        <v>306</v>
      </c>
      <c r="C123" t="s">
        <v>328</v>
      </c>
      <c r="D123" t="s">
        <v>767</v>
      </c>
    </row>
    <row r="124" spans="1:4" x14ac:dyDescent="0.25">
      <c r="A124" t="s">
        <v>368</v>
      </c>
      <c r="B124" t="s">
        <v>392</v>
      </c>
      <c r="C124" t="s">
        <v>345</v>
      </c>
      <c r="D124" t="s">
        <v>767</v>
      </c>
    </row>
    <row r="125" spans="1:4" x14ac:dyDescent="0.25">
      <c r="A125" t="s">
        <v>156</v>
      </c>
      <c r="B125" t="s">
        <v>157</v>
      </c>
      <c r="C125" t="s">
        <v>212</v>
      </c>
      <c r="D125" t="s">
        <v>767</v>
      </c>
    </row>
    <row r="126" spans="1:4" x14ac:dyDescent="0.25">
      <c r="A126" t="s">
        <v>158</v>
      </c>
      <c r="B126" t="s">
        <v>159</v>
      </c>
      <c r="C126" t="s">
        <v>279</v>
      </c>
      <c r="D126" t="s">
        <v>767</v>
      </c>
    </row>
    <row r="127" spans="1:4" x14ac:dyDescent="0.25">
      <c r="A127" t="s">
        <v>160</v>
      </c>
      <c r="B127" t="s">
        <v>307</v>
      </c>
      <c r="C127" t="s">
        <v>329</v>
      </c>
      <c r="D127" t="s">
        <v>767</v>
      </c>
    </row>
    <row r="128" spans="1:4" x14ac:dyDescent="0.25">
      <c r="A128" t="s">
        <v>161</v>
      </c>
      <c r="B128" t="s">
        <v>162</v>
      </c>
      <c r="C128" t="s">
        <v>278</v>
      </c>
      <c r="D128" t="s">
        <v>767</v>
      </c>
    </row>
    <row r="129" spans="1:4" x14ac:dyDescent="0.25">
      <c r="A129" t="s">
        <v>163</v>
      </c>
      <c r="B129" t="s">
        <v>164</v>
      </c>
      <c r="C129" t="s">
        <v>283</v>
      </c>
      <c r="D129" t="s">
        <v>767</v>
      </c>
    </row>
    <row r="130" spans="1:4" x14ac:dyDescent="0.25">
      <c r="A130" t="s">
        <v>165</v>
      </c>
      <c r="B130" t="s">
        <v>166</v>
      </c>
      <c r="C130" t="s">
        <v>285</v>
      </c>
      <c r="D130" t="s">
        <v>767</v>
      </c>
    </row>
    <row r="131" spans="1:4" x14ac:dyDescent="0.25">
      <c r="A131" t="s">
        <v>167</v>
      </c>
      <c r="B131" t="s">
        <v>168</v>
      </c>
      <c r="C131" t="s">
        <v>272</v>
      </c>
      <c r="D131" t="s">
        <v>767</v>
      </c>
    </row>
    <row r="132" spans="1:4" x14ac:dyDescent="0.25">
      <c r="A132" t="s">
        <v>169</v>
      </c>
      <c r="B132" t="s">
        <v>170</v>
      </c>
      <c r="C132" t="s">
        <v>273</v>
      </c>
      <c r="D132" t="s">
        <v>767</v>
      </c>
    </row>
    <row r="133" spans="1:4" x14ac:dyDescent="0.25">
      <c r="A133" t="s">
        <v>171</v>
      </c>
      <c r="B133" t="s">
        <v>172</v>
      </c>
      <c r="C133" t="s">
        <v>274</v>
      </c>
      <c r="D133" t="s">
        <v>767</v>
      </c>
    </row>
    <row r="134" spans="1:4" x14ac:dyDescent="0.25">
      <c r="A134" t="s">
        <v>173</v>
      </c>
      <c r="B134" t="s">
        <v>174</v>
      </c>
      <c r="C134" t="s">
        <v>275</v>
      </c>
      <c r="D134" t="s">
        <v>767</v>
      </c>
    </row>
    <row r="135" spans="1:4" x14ac:dyDescent="0.25">
      <c r="A135" t="s">
        <v>175</v>
      </c>
      <c r="B135" t="s">
        <v>176</v>
      </c>
      <c r="C135" t="s">
        <v>276</v>
      </c>
      <c r="D135" t="s">
        <v>767</v>
      </c>
    </row>
    <row r="136" spans="1:4" x14ac:dyDescent="0.25">
      <c r="A136" t="s">
        <v>177</v>
      </c>
      <c r="B136" t="s">
        <v>178</v>
      </c>
      <c r="C136" t="s">
        <v>277</v>
      </c>
      <c r="D136" t="s">
        <v>767</v>
      </c>
    </row>
    <row r="137" spans="1:4" x14ac:dyDescent="0.25">
      <c r="A137" t="s">
        <v>1064</v>
      </c>
      <c r="B137" t="s">
        <v>1065</v>
      </c>
      <c r="C137" t="s">
        <v>1066</v>
      </c>
      <c r="D137" t="s">
        <v>767</v>
      </c>
    </row>
    <row r="138" spans="1:4" x14ac:dyDescent="0.25">
      <c r="A138" t="s">
        <v>845</v>
      </c>
      <c r="B138" t="s">
        <v>846</v>
      </c>
      <c r="C138" t="s">
        <v>847</v>
      </c>
      <c r="D138" t="s">
        <v>767</v>
      </c>
    </row>
    <row r="139" spans="1:4" x14ac:dyDescent="0.25">
      <c r="A139" t="s">
        <v>179</v>
      </c>
      <c r="B139" t="s">
        <v>308</v>
      </c>
      <c r="C139" t="s">
        <v>330</v>
      </c>
      <c r="D139" t="s">
        <v>802</v>
      </c>
    </row>
    <row r="140" spans="1:4" x14ac:dyDescent="0.25">
      <c r="A140" t="s">
        <v>369</v>
      </c>
      <c r="B140" t="s">
        <v>393</v>
      </c>
      <c r="C140" t="s">
        <v>346</v>
      </c>
      <c r="D140" t="s">
        <v>802</v>
      </c>
    </row>
    <row r="141" spans="1:4" x14ac:dyDescent="0.25">
      <c r="A141" t="s">
        <v>180</v>
      </c>
      <c r="B141" t="s">
        <v>181</v>
      </c>
      <c r="C141" t="s">
        <v>207</v>
      </c>
      <c r="D141" t="s">
        <v>802</v>
      </c>
    </row>
    <row r="142" spans="1:4" x14ac:dyDescent="0.25">
      <c r="A142" t="s">
        <v>1067</v>
      </c>
      <c r="B142" t="s">
        <v>1068</v>
      </c>
      <c r="C142" t="s">
        <v>1069</v>
      </c>
      <c r="D142" t="s">
        <v>802</v>
      </c>
    </row>
    <row r="143" spans="1:4" x14ac:dyDescent="0.25">
      <c r="A143" t="s">
        <v>672</v>
      </c>
      <c r="B143" t="s">
        <v>673</v>
      </c>
      <c r="C143" t="s">
        <v>674</v>
      </c>
      <c r="D143" t="s">
        <v>802</v>
      </c>
    </row>
    <row r="144" spans="1:4" x14ac:dyDescent="0.25">
      <c r="A144" t="s">
        <v>182</v>
      </c>
      <c r="B144" t="s">
        <v>183</v>
      </c>
      <c r="C144" t="s">
        <v>254</v>
      </c>
      <c r="D144" t="s">
        <v>802</v>
      </c>
    </row>
    <row r="145" spans="1:4" x14ac:dyDescent="0.25">
      <c r="A145" t="s">
        <v>315</v>
      </c>
      <c r="B145" t="s">
        <v>803</v>
      </c>
      <c r="C145" t="s">
        <v>804</v>
      </c>
      <c r="D145" t="s">
        <v>802</v>
      </c>
    </row>
    <row r="146" spans="1:4" x14ac:dyDescent="0.25">
      <c r="A146" t="s">
        <v>309</v>
      </c>
      <c r="B146" t="s">
        <v>310</v>
      </c>
      <c r="C146" t="s">
        <v>331</v>
      </c>
      <c r="D146" t="s">
        <v>802</v>
      </c>
    </row>
    <row r="147" spans="1:4" x14ac:dyDescent="0.25">
      <c r="A147" t="s">
        <v>848</v>
      </c>
      <c r="B147" t="s">
        <v>394</v>
      </c>
      <c r="C147" t="s">
        <v>849</v>
      </c>
      <c r="D147" t="s">
        <v>802</v>
      </c>
    </row>
    <row r="148" spans="1:4" x14ac:dyDescent="0.25">
      <c r="A148" t="s">
        <v>726</v>
      </c>
      <c r="B148" t="s">
        <v>394</v>
      </c>
      <c r="C148" t="s">
        <v>727</v>
      </c>
      <c r="D148" t="s">
        <v>802</v>
      </c>
    </row>
    <row r="149" spans="1:4" x14ac:dyDescent="0.25">
      <c r="A149" t="s">
        <v>370</v>
      </c>
      <c r="B149" t="s">
        <v>395</v>
      </c>
      <c r="C149" t="s">
        <v>347</v>
      </c>
      <c r="D149" t="s">
        <v>767</v>
      </c>
    </row>
    <row r="150" spans="1:4" x14ac:dyDescent="0.25">
      <c r="A150" t="s">
        <v>728</v>
      </c>
      <c r="B150" t="s">
        <v>729</v>
      </c>
      <c r="C150" t="s">
        <v>730</v>
      </c>
      <c r="D150" t="s">
        <v>805</v>
      </c>
    </row>
    <row r="151" spans="1:4" x14ac:dyDescent="0.25">
      <c r="A151" t="s">
        <v>731</v>
      </c>
      <c r="B151" t="s">
        <v>732</v>
      </c>
      <c r="C151" t="s">
        <v>733</v>
      </c>
      <c r="D151" t="s">
        <v>806</v>
      </c>
    </row>
    <row r="152" spans="1:4" x14ac:dyDescent="0.25">
      <c r="A152" t="s">
        <v>371</v>
      </c>
      <c r="B152" t="s">
        <v>396</v>
      </c>
      <c r="C152" t="s">
        <v>348</v>
      </c>
      <c r="D152" t="s">
        <v>807</v>
      </c>
    </row>
    <row r="153" spans="1:4" x14ac:dyDescent="0.25">
      <c r="A153" t="s">
        <v>372</v>
      </c>
      <c r="B153" t="s">
        <v>397</v>
      </c>
      <c r="C153" t="s">
        <v>349</v>
      </c>
      <c r="D153" t="s">
        <v>808</v>
      </c>
    </row>
    <row r="154" spans="1:4" x14ac:dyDescent="0.25">
      <c r="A154" t="s">
        <v>373</v>
      </c>
      <c r="B154" t="s">
        <v>398</v>
      </c>
      <c r="C154" t="s">
        <v>350</v>
      </c>
      <c r="D154" t="s">
        <v>809</v>
      </c>
    </row>
    <row r="155" spans="1:4" x14ac:dyDescent="0.25">
      <c r="A155" t="s">
        <v>734</v>
      </c>
      <c r="B155" t="s">
        <v>735</v>
      </c>
      <c r="C155" t="s">
        <v>736</v>
      </c>
      <c r="D155" t="s">
        <v>810</v>
      </c>
    </row>
    <row r="156" spans="1:4" x14ac:dyDescent="0.25">
      <c r="A156" t="s">
        <v>374</v>
      </c>
      <c r="B156" t="s">
        <v>399</v>
      </c>
      <c r="C156" t="s">
        <v>351</v>
      </c>
      <c r="D156" t="s">
        <v>811</v>
      </c>
    </row>
    <row r="157" spans="1:4" x14ac:dyDescent="0.25">
      <c r="A157" t="s">
        <v>375</v>
      </c>
      <c r="B157" t="s">
        <v>400</v>
      </c>
      <c r="C157" t="s">
        <v>352</v>
      </c>
      <c r="D157" t="s">
        <v>812</v>
      </c>
    </row>
    <row r="158" spans="1:4" x14ac:dyDescent="0.25">
      <c r="A158" t="s">
        <v>737</v>
      </c>
      <c r="B158" t="s">
        <v>738</v>
      </c>
      <c r="C158" t="s">
        <v>739</v>
      </c>
      <c r="D158" t="s">
        <v>807</v>
      </c>
    </row>
    <row r="159" spans="1:4" x14ac:dyDescent="0.25">
      <c r="A159" t="s">
        <v>376</v>
      </c>
      <c r="B159" t="s">
        <v>401</v>
      </c>
      <c r="C159" t="s">
        <v>353</v>
      </c>
      <c r="D159" t="s">
        <v>767</v>
      </c>
    </row>
    <row r="160" spans="1:4" x14ac:dyDescent="0.25">
      <c r="A160" t="s">
        <v>850</v>
      </c>
      <c r="B160" t="s">
        <v>851</v>
      </c>
      <c r="C160" t="s">
        <v>852</v>
      </c>
      <c r="D160" t="s">
        <v>767</v>
      </c>
    </row>
    <row r="161" spans="1:4" x14ac:dyDescent="0.25">
      <c r="A161" t="s">
        <v>813</v>
      </c>
      <c r="B161" t="s">
        <v>814</v>
      </c>
      <c r="C161" t="s">
        <v>815</v>
      </c>
      <c r="D161" t="s">
        <v>767</v>
      </c>
    </row>
    <row r="162" spans="1:4" x14ac:dyDescent="0.25">
      <c r="A162" t="s">
        <v>853</v>
      </c>
      <c r="B162" t="s">
        <v>402</v>
      </c>
      <c r="C162" t="s">
        <v>854</v>
      </c>
      <c r="D162" t="s">
        <v>816</v>
      </c>
    </row>
    <row r="163" spans="1:4" x14ac:dyDescent="0.25">
      <c r="A163" t="s">
        <v>740</v>
      </c>
      <c r="B163" t="s">
        <v>402</v>
      </c>
      <c r="C163" t="s">
        <v>741</v>
      </c>
      <c r="D163" t="s">
        <v>816</v>
      </c>
    </row>
    <row r="164" spans="1:4" x14ac:dyDescent="0.25">
      <c r="A164" t="s">
        <v>855</v>
      </c>
      <c r="B164" t="s">
        <v>856</v>
      </c>
      <c r="C164" t="s">
        <v>857</v>
      </c>
      <c r="D164" t="s">
        <v>767</v>
      </c>
    </row>
    <row r="165" spans="1:4" x14ac:dyDescent="0.25">
      <c r="A165" t="s">
        <v>858</v>
      </c>
      <c r="B165" t="s">
        <v>1070</v>
      </c>
      <c r="C165" t="s">
        <v>1071</v>
      </c>
      <c r="D165" t="s">
        <v>767</v>
      </c>
    </row>
    <row r="166" spans="1:4" x14ac:dyDescent="0.25">
      <c r="A166" t="s">
        <v>377</v>
      </c>
      <c r="B166" t="s">
        <v>403</v>
      </c>
      <c r="C166" t="s">
        <v>354</v>
      </c>
      <c r="D166" t="s">
        <v>807</v>
      </c>
    </row>
    <row r="167" spans="1:4" x14ac:dyDescent="0.25">
      <c r="A167" t="s">
        <v>742</v>
      </c>
      <c r="B167" t="s">
        <v>743</v>
      </c>
      <c r="C167" t="s">
        <v>744</v>
      </c>
      <c r="D167" t="s">
        <v>807</v>
      </c>
    </row>
    <row r="168" spans="1:4" x14ac:dyDescent="0.25">
      <c r="A168" t="s">
        <v>196</v>
      </c>
      <c r="B168" t="s">
        <v>197</v>
      </c>
      <c r="C168" t="s">
        <v>200</v>
      </c>
      <c r="D168" t="s">
        <v>767</v>
      </c>
    </row>
    <row r="169" spans="1:4" x14ac:dyDescent="0.25">
      <c r="A169" t="s">
        <v>378</v>
      </c>
      <c r="B169" t="s">
        <v>404</v>
      </c>
      <c r="C169" t="s">
        <v>355</v>
      </c>
      <c r="D169" t="s">
        <v>817</v>
      </c>
    </row>
    <row r="170" spans="1:4" x14ac:dyDescent="0.25">
      <c r="A170" t="s">
        <v>184</v>
      </c>
      <c r="B170" t="s">
        <v>185</v>
      </c>
      <c r="C170" t="s">
        <v>241</v>
      </c>
      <c r="D170" t="s">
        <v>817</v>
      </c>
    </row>
    <row r="171" spans="1:4" x14ac:dyDescent="0.25">
      <c r="A171" t="s">
        <v>186</v>
      </c>
      <c r="B171" t="s">
        <v>187</v>
      </c>
      <c r="C171" t="s">
        <v>242</v>
      </c>
      <c r="D171" t="s">
        <v>817</v>
      </c>
    </row>
    <row r="172" spans="1:4" x14ac:dyDescent="0.25">
      <c r="A172" t="s">
        <v>188</v>
      </c>
      <c r="B172" t="s">
        <v>189</v>
      </c>
      <c r="C172" t="s">
        <v>243</v>
      </c>
      <c r="D172" t="s">
        <v>817</v>
      </c>
    </row>
    <row r="173" spans="1:4" x14ac:dyDescent="0.25">
      <c r="A173" t="s">
        <v>190</v>
      </c>
      <c r="B173" t="s">
        <v>191</v>
      </c>
      <c r="C173" t="s">
        <v>244</v>
      </c>
      <c r="D173" t="s">
        <v>817</v>
      </c>
    </row>
    <row r="174" spans="1:4" x14ac:dyDescent="0.25">
      <c r="A174" t="s">
        <v>379</v>
      </c>
      <c r="B174" t="s">
        <v>405</v>
      </c>
      <c r="C174" t="s">
        <v>356</v>
      </c>
      <c r="D174" t="s">
        <v>817</v>
      </c>
    </row>
    <row r="175" spans="1:4" x14ac:dyDescent="0.25">
      <c r="A175" t="s">
        <v>859</v>
      </c>
      <c r="B175" t="s">
        <v>860</v>
      </c>
      <c r="C175" t="s">
        <v>861</v>
      </c>
      <c r="D175" t="s">
        <v>811</v>
      </c>
    </row>
    <row r="176" spans="1:4" x14ac:dyDescent="0.25">
      <c r="A176" t="s">
        <v>192</v>
      </c>
      <c r="B176" t="s">
        <v>193</v>
      </c>
      <c r="C176" t="s">
        <v>284</v>
      </c>
      <c r="D176" t="s">
        <v>811</v>
      </c>
    </row>
    <row r="177" spans="1:4" x14ac:dyDescent="0.25">
      <c r="A177" t="s">
        <v>194</v>
      </c>
      <c r="B177" t="s">
        <v>195</v>
      </c>
      <c r="C177" t="s">
        <v>208</v>
      </c>
      <c r="D177" t="s">
        <v>818</v>
      </c>
    </row>
    <row r="178" spans="1:4" x14ac:dyDescent="0.25">
      <c r="A178" t="s">
        <v>311</v>
      </c>
      <c r="B178" t="s">
        <v>312</v>
      </c>
      <c r="C178" t="s">
        <v>332</v>
      </c>
      <c r="D178" t="s">
        <v>819</v>
      </c>
    </row>
    <row r="179" spans="1:4" x14ac:dyDescent="0.25">
      <c r="A179" t="s">
        <v>862</v>
      </c>
      <c r="B179" t="s">
        <v>863</v>
      </c>
      <c r="C179" t="s">
        <v>864</v>
      </c>
      <c r="D179" t="s">
        <v>812</v>
      </c>
    </row>
    <row r="180" spans="1:4" x14ac:dyDescent="0.25">
      <c r="A180" t="s">
        <v>380</v>
      </c>
      <c r="B180" t="s">
        <v>406</v>
      </c>
      <c r="C180" t="s">
        <v>357</v>
      </c>
      <c r="D180" t="s">
        <v>812</v>
      </c>
    </row>
    <row r="181" spans="1:4" x14ac:dyDescent="0.25">
      <c r="A181" t="s">
        <v>381</v>
      </c>
      <c r="B181" t="s">
        <v>407</v>
      </c>
      <c r="C181" t="s">
        <v>358</v>
      </c>
      <c r="D181" t="s">
        <v>812</v>
      </c>
    </row>
    <row r="182" spans="1:4" x14ac:dyDescent="0.25">
      <c r="A182" t="s">
        <v>313</v>
      </c>
      <c r="B182" t="s">
        <v>314</v>
      </c>
      <c r="C182" t="s">
        <v>333</v>
      </c>
      <c r="D182" t="s">
        <v>812</v>
      </c>
    </row>
    <row r="183" spans="1:4" x14ac:dyDescent="0.25">
      <c r="A183" t="s">
        <v>745</v>
      </c>
      <c r="B183" t="s">
        <v>746</v>
      </c>
      <c r="C183" t="s">
        <v>747</v>
      </c>
      <c r="D183" t="s">
        <v>812</v>
      </c>
    </row>
  </sheetData>
  <sheetProtection sheet="1" objects="1" scenarios="1"/>
  <conditionalFormatting sqref="A1">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Form</vt:lpstr>
      <vt:lpstr>Job Code</vt:lpstr>
      <vt:lpstr>Department</vt:lpstr>
      <vt:lpstr>Building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Shinhae Oh</dc:creator>
  <cp:lastModifiedBy>Nidia Garcia</cp:lastModifiedBy>
  <dcterms:created xsi:type="dcterms:W3CDTF">2018-08-23T14:01:37Z</dcterms:created>
  <dcterms:modified xsi:type="dcterms:W3CDTF">2026-04-21T21:50:18Z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