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V:\07 PeopleSoft Reference\HCM\Position Request Forms\In Process\"/>
    </mc:Choice>
  </mc:AlternateContent>
  <xr:revisionPtr revIDLastSave="0" documentId="13_ncr:1_{183FD850-3DBD-43DA-83C7-793DCAC6D65B}" xr6:coauthVersionLast="47" xr6:coauthVersionMax="47" xr10:uidLastSave="{00000000-0000-0000-0000-000000000000}"/>
  <bookViews>
    <workbookView xWindow="-28920" yWindow="-120" windowWidth="29040" windowHeight="15720" xr2:uid="{00000000-000D-0000-FFFF-FFFF00000000}"/>
  </bookViews>
  <sheets>
    <sheet name="Request Form" sheetId="1" r:id="rId1"/>
    <sheet name="Job Code" sheetId="4" r:id="rId2"/>
    <sheet name="Department" sheetId="5" r:id="rId3"/>
    <sheet name="Building" sheetId="7" r:id="rId4"/>
  </sheets>
  <definedNames>
    <definedName name="_xlnm._FilterDatabase" localSheetId="3" hidden="1">Building!$A$3:$C$173</definedName>
    <definedName name="_xlnm._FilterDatabase" localSheetId="2" hidden="1">Department!$A$4:$D$102</definedName>
    <definedName name="_xlnm._FilterDatabase" localSheetId="1" hidden="1">'Job Code'!$A$4:$D$17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0" i="1" l="1"/>
  <c r="I29" i="1"/>
  <c r="I28" i="1"/>
  <c r="I27" i="1"/>
  <c r="I26" i="1"/>
  <c r="I25" i="1"/>
  <c r="I24" i="1"/>
  <c r="I23" i="1"/>
  <c r="I22" i="1"/>
  <c r="I21" i="1"/>
  <c r="J30" i="1"/>
  <c r="G30" i="1"/>
  <c r="F30" i="1"/>
  <c r="E30" i="1"/>
  <c r="J29" i="1"/>
  <c r="G29" i="1"/>
  <c r="F29" i="1"/>
  <c r="E29" i="1"/>
  <c r="J28" i="1"/>
  <c r="G28" i="1"/>
  <c r="F28" i="1"/>
  <c r="E28" i="1"/>
  <c r="J27" i="1"/>
  <c r="G27" i="1"/>
  <c r="F27" i="1"/>
  <c r="E27" i="1"/>
  <c r="J26" i="1"/>
  <c r="G26" i="1"/>
  <c r="F26" i="1"/>
  <c r="E26" i="1"/>
  <c r="J25" i="1"/>
  <c r="G25" i="1"/>
  <c r="F25" i="1"/>
  <c r="E25" i="1"/>
  <c r="J24" i="1"/>
  <c r="G24" i="1"/>
  <c r="F24" i="1"/>
  <c r="E24" i="1"/>
  <c r="J23" i="1"/>
  <c r="G23" i="1"/>
  <c r="F23" i="1"/>
  <c r="E23" i="1"/>
  <c r="J22" i="1"/>
  <c r="G22" i="1"/>
  <c r="F22" i="1"/>
  <c r="E22" i="1"/>
  <c r="J21" i="1" l="1"/>
  <c r="G21" i="1" l="1"/>
  <c r="E21" i="1"/>
  <c r="F2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tc={68E8EDFA-25FC-4470-AC8F-9DE38835F959}</author>
  </authors>
  <commentList>
    <comment ref="W20" authorId="0" shapeId="0" xr:uid="{68E8EDFA-25FC-4470-AC8F-9DE38835F959}">
      <text>
        <t>[Threaded comment]
Your version of Excel allows you to read this threaded comment; however, any edits to it will get removed if the file is opened in a newer version of Excel. Learn more: https://go.microsoft.com/fwlink/?linkid=870924
Comment:
    Include the faculty name, hire date, tenure status, and EID (if available) in the "Notes" column.</t>
      </text>
    </comment>
  </commentList>
</comments>
</file>

<file path=xl/sharedStrings.xml><?xml version="1.0" encoding="utf-8"?>
<sst xmlns="http://schemas.openxmlformats.org/spreadsheetml/2006/main" count="1471" uniqueCount="974">
  <si>
    <t>Job Code</t>
  </si>
  <si>
    <t>Department</t>
  </si>
  <si>
    <t>Employee Classification</t>
  </si>
  <si>
    <t>Descr</t>
  </si>
  <si>
    <t>Empl Class</t>
  </si>
  <si>
    <t>Description</t>
  </si>
  <si>
    <t>Dept ID</t>
  </si>
  <si>
    <t>Student Union</t>
  </si>
  <si>
    <t>Child Development Center</t>
  </si>
  <si>
    <t>ROTC</t>
  </si>
  <si>
    <t>The Learning Center</t>
  </si>
  <si>
    <t>University Library</t>
  </si>
  <si>
    <t>Location Code</t>
  </si>
  <si>
    <t>BASFC</t>
  </si>
  <si>
    <t>Academic Support Facility</t>
  </si>
  <si>
    <t>BBRHB</t>
  </si>
  <si>
    <t>Biomed Research Prof Bldg</t>
  </si>
  <si>
    <t>BCASA</t>
  </si>
  <si>
    <t>Casa Bella</t>
  </si>
  <si>
    <t>BCUET</t>
  </si>
  <si>
    <t>Cueto House</t>
  </si>
  <si>
    <t>BGYMN</t>
  </si>
  <si>
    <t>Garza Gymnasium</t>
  </si>
  <si>
    <t>BLCBR</t>
  </si>
  <si>
    <t>BLHSB</t>
  </si>
  <si>
    <t>Life &amp; Health Sciences</t>
  </si>
  <si>
    <t>BLIBR</t>
  </si>
  <si>
    <t>BLUSN</t>
  </si>
  <si>
    <t>Lusena House</t>
  </si>
  <si>
    <t>BMAIN</t>
  </si>
  <si>
    <t>Main</t>
  </si>
  <si>
    <t>BNOBL</t>
  </si>
  <si>
    <t>North Office Building</t>
  </si>
  <si>
    <t>BPOB1</t>
  </si>
  <si>
    <t>Portable Bldg 1</t>
  </si>
  <si>
    <t>BPOB2</t>
  </si>
  <si>
    <t>Portable Bldg 2</t>
  </si>
  <si>
    <t>BROBL</t>
  </si>
  <si>
    <t>Research Office Building</t>
  </si>
  <si>
    <t>BRUST</t>
  </si>
  <si>
    <t>Rusteberg Hall</t>
  </si>
  <si>
    <t>BSABH</t>
  </si>
  <si>
    <t>Sabal Hall</t>
  </si>
  <si>
    <t>BSETB</t>
  </si>
  <si>
    <t>Science Engr &amp; Tech</t>
  </si>
  <si>
    <t>BSTUN</t>
  </si>
  <si>
    <t>Student Union Building</t>
  </si>
  <si>
    <t>BTACB</t>
  </si>
  <si>
    <t>The Arts Center Building</t>
  </si>
  <si>
    <t>BUNPB</t>
  </si>
  <si>
    <t>University Police Building</t>
  </si>
  <si>
    <t>BVOTS</t>
  </si>
  <si>
    <t>Vocational Trade Shops</t>
  </si>
  <si>
    <t>EACSB</t>
  </si>
  <si>
    <t>Academic Services Building</t>
  </si>
  <si>
    <t>EALUM</t>
  </si>
  <si>
    <t>Alumni Center</t>
  </si>
  <si>
    <t>EASFC</t>
  </si>
  <si>
    <t>EBNSB</t>
  </si>
  <si>
    <t>ECCTR</t>
  </si>
  <si>
    <t>Computer Center</t>
  </si>
  <si>
    <t>ECDCR</t>
  </si>
  <si>
    <t>ECESS</t>
  </si>
  <si>
    <t>ECHAP</t>
  </si>
  <si>
    <t>Chapel</t>
  </si>
  <si>
    <t>ECOBE</t>
  </si>
  <si>
    <t>ECOMP</t>
  </si>
  <si>
    <t>Compound Warehouse</t>
  </si>
  <si>
    <t>ECULP</t>
  </si>
  <si>
    <t>Central Utility Plant</t>
  </si>
  <si>
    <t>EEDUC</t>
  </si>
  <si>
    <t>Education Complex</t>
  </si>
  <si>
    <t>EEHSB</t>
  </si>
  <si>
    <t>EEMLH</t>
  </si>
  <si>
    <t>Emilia Schunior Ramirez Hall</t>
  </si>
  <si>
    <t>EENGR</t>
  </si>
  <si>
    <t>Engineering Building</t>
  </si>
  <si>
    <t>EGRDS</t>
  </si>
  <si>
    <t>Grounds Shop</t>
  </si>
  <si>
    <t>EGRNH</t>
  </si>
  <si>
    <t>Greenhouse</t>
  </si>
  <si>
    <t>EHABE</t>
  </si>
  <si>
    <t>Health Affairs Building East</t>
  </si>
  <si>
    <t>EHABW</t>
  </si>
  <si>
    <t>Health Affairs Building West</t>
  </si>
  <si>
    <t>EHPE1</t>
  </si>
  <si>
    <t>Health and P E Complex</t>
  </si>
  <si>
    <t>EHPE2</t>
  </si>
  <si>
    <t>Health and P E II</t>
  </si>
  <si>
    <t>EHRTG</t>
  </si>
  <si>
    <t>Heritage Hall</t>
  </si>
  <si>
    <t>EITTB</t>
  </si>
  <si>
    <t>EJAPC</t>
  </si>
  <si>
    <t>John Austin Pena Clinic</t>
  </si>
  <si>
    <t>ELABN</t>
  </si>
  <si>
    <t>Liberal Arts Building North</t>
  </si>
  <si>
    <t>ELABS</t>
  </si>
  <si>
    <t>Liberal Arts Building South</t>
  </si>
  <si>
    <t>ELAMR</t>
  </si>
  <si>
    <t>Lamar E</t>
  </si>
  <si>
    <t>ELCTR</t>
  </si>
  <si>
    <t>ELIBR</t>
  </si>
  <si>
    <t>ELUMB</t>
  </si>
  <si>
    <t>Lumber Storage Building</t>
  </si>
  <si>
    <t>EMAGC</t>
  </si>
  <si>
    <t>EMASS</t>
  </si>
  <si>
    <t>EMEBL</t>
  </si>
  <si>
    <t>Medical Education Building</t>
  </si>
  <si>
    <t>EMSAC</t>
  </si>
  <si>
    <t>Math and Science Academy</t>
  </si>
  <si>
    <t>EPACA</t>
  </si>
  <si>
    <t>Performing Arts Complex A</t>
  </si>
  <si>
    <t>EPACB</t>
  </si>
  <si>
    <t>Performing Arts Complex B</t>
  </si>
  <si>
    <t>EPACC</t>
  </si>
  <si>
    <t>Performing Arts Complex C</t>
  </si>
  <si>
    <t>EPERR</t>
  </si>
  <si>
    <t>Restrooms PE</t>
  </si>
  <si>
    <t>EPLAN</t>
  </si>
  <si>
    <t>HEB Planetarium</t>
  </si>
  <si>
    <t>EPOB10</t>
  </si>
  <si>
    <t>Portable Bldg 10</t>
  </si>
  <si>
    <t>EPOB11</t>
  </si>
  <si>
    <t>Portable Bldg 11</t>
  </si>
  <si>
    <t>EPOB12</t>
  </si>
  <si>
    <t>Portable Bldg 12</t>
  </si>
  <si>
    <t>EPOB13</t>
  </si>
  <si>
    <t>Portable Bldg 13</t>
  </si>
  <si>
    <t>EPOB14</t>
  </si>
  <si>
    <t>Geology Portable</t>
  </si>
  <si>
    <t>EPOB4</t>
  </si>
  <si>
    <t>Engineering Portable</t>
  </si>
  <si>
    <t>EPOB6</t>
  </si>
  <si>
    <t>Portable Bldg 6</t>
  </si>
  <si>
    <t>EPOB8</t>
  </si>
  <si>
    <t>Portable Bldg 8</t>
  </si>
  <si>
    <t>EPOB9</t>
  </si>
  <si>
    <t>Portable Bldg 9</t>
  </si>
  <si>
    <t>EPPSR</t>
  </si>
  <si>
    <t>EREBL</t>
  </si>
  <si>
    <t>Research Education Building</t>
  </si>
  <si>
    <t>EROTC</t>
  </si>
  <si>
    <t>ESCNE</t>
  </si>
  <si>
    <t>Science Building</t>
  </si>
  <si>
    <t>ESRAX</t>
  </si>
  <si>
    <t>Sugar Road Annex</t>
  </si>
  <si>
    <t>ESSBL</t>
  </si>
  <si>
    <t>Student Services Bldg</t>
  </si>
  <si>
    <t>ESTAC</t>
  </si>
  <si>
    <t>Student Academic Center</t>
  </si>
  <si>
    <t>ESTHC</t>
  </si>
  <si>
    <t>Student Health Center</t>
  </si>
  <si>
    <t>ESTUN</t>
  </si>
  <si>
    <t>ESWKH</t>
  </si>
  <si>
    <t>Southwick Hall</t>
  </si>
  <si>
    <t>ESWOT</t>
  </si>
  <si>
    <t>ETROX</t>
  </si>
  <si>
    <t>Darrel K Troxel Residence Hall</t>
  </si>
  <si>
    <t>EUCTR</t>
  </si>
  <si>
    <t>University Center</t>
  </si>
  <si>
    <t>EUNFS</t>
  </si>
  <si>
    <t>EUNTY</t>
  </si>
  <si>
    <t>Unity Hall</t>
  </si>
  <si>
    <t>EUREC</t>
  </si>
  <si>
    <t>University Recreation Building</t>
  </si>
  <si>
    <t>EVABL</t>
  </si>
  <si>
    <t>Visual Arts Building</t>
  </si>
  <si>
    <t>EVLGA</t>
  </si>
  <si>
    <t>The Village A</t>
  </si>
  <si>
    <t>EVLGB</t>
  </si>
  <si>
    <t>The Village B</t>
  </si>
  <si>
    <t>EVLGC</t>
  </si>
  <si>
    <t>The Village C</t>
  </si>
  <si>
    <t>EVLGD</t>
  </si>
  <si>
    <t>The Village D</t>
  </si>
  <si>
    <t>EVLGE</t>
  </si>
  <si>
    <t>The Village E</t>
  </si>
  <si>
    <t>EVLGF</t>
  </si>
  <si>
    <t>The Village F</t>
  </si>
  <si>
    <t>HACRB</t>
  </si>
  <si>
    <t>HCEBL</t>
  </si>
  <si>
    <t>Clinical Education Building</t>
  </si>
  <si>
    <t>HPUMP</t>
  </si>
  <si>
    <t>Pump House Harlingen TX</t>
  </si>
  <si>
    <t>PPOB1</t>
  </si>
  <si>
    <t>Port Isabel Portable 1</t>
  </si>
  <si>
    <t>PPOB2</t>
  </si>
  <si>
    <t>Port Isabel Portable 2</t>
  </si>
  <si>
    <t>PPOB3</t>
  </si>
  <si>
    <t>Port Isabel Portable 3</t>
  </si>
  <si>
    <t>PPOB4</t>
  </si>
  <si>
    <t>Port Isabel Portable 4</t>
  </si>
  <si>
    <t>RUSTR</t>
  </si>
  <si>
    <t>UTRGV at Starr County</t>
  </si>
  <si>
    <t>SCOSL</t>
  </si>
  <si>
    <t>Coastal Studies Lab</t>
  </si>
  <si>
    <t>OFFC</t>
  </si>
  <si>
    <t>ALL_Off Campus</t>
  </si>
  <si>
    <t>EACSB - Academic Services Building</t>
  </si>
  <si>
    <t>EASFC - Academic Support Facility</t>
  </si>
  <si>
    <t>OFFC - ALL_Off Campus</t>
  </si>
  <si>
    <t>EALUM - Alumni Center</t>
  </si>
  <si>
    <t>BBRHB - Biomed Research Prof Bldg</t>
  </si>
  <si>
    <t>BCASA - Casa Bella</t>
  </si>
  <si>
    <t>ECULP - Central Utility Plant</t>
  </si>
  <si>
    <t>ECHAP - Chapel</t>
  </si>
  <si>
    <t>ECDCR - Child Development Center</t>
  </si>
  <si>
    <t>HCEBL - Clinical Education Building</t>
  </si>
  <si>
    <t>SCOSL - Coastal Studies Lab</t>
  </si>
  <si>
    <t>ECOMP - Compound Warehouse</t>
  </si>
  <si>
    <t>ECCTR - Computer Center</t>
  </si>
  <si>
    <t>BCUET - Cueto House</t>
  </si>
  <si>
    <t>ETROX - Darrel K Troxel Residence Hall</t>
  </si>
  <si>
    <t>EEDUC - Education Complex</t>
  </si>
  <si>
    <t>EEMLH - Emilia Schunior Ramirez Hall</t>
  </si>
  <si>
    <t>EENGR - Engineering Building</t>
  </si>
  <si>
    <t>EPOB4 - Engineering Portable</t>
  </si>
  <si>
    <t>BGYMN - Garza Gymnasium</t>
  </si>
  <si>
    <t>EPOB14 - Geology Portable</t>
  </si>
  <si>
    <t>EGRNH - Greenhouse</t>
  </si>
  <si>
    <t>EGRDS - Grounds Shop</t>
  </si>
  <si>
    <t>EHABE - Health Affairs Building East</t>
  </si>
  <si>
    <t>EHABW - Health Affairs Building West</t>
  </si>
  <si>
    <t>EHPE1 - Health and P E Complex</t>
  </si>
  <si>
    <t>EHPE2 - Health and P E II</t>
  </si>
  <si>
    <t>EPLAN - HEB Planetarium</t>
  </si>
  <si>
    <t>EHRTG - Heritage Hall</t>
  </si>
  <si>
    <t>EJAPC - John Austin Pena Clinic</t>
  </si>
  <si>
    <t>ELAMR - Lamar E</t>
  </si>
  <si>
    <t>ELABN - Liberal Arts Building North</t>
  </si>
  <si>
    <t>ELABS - Liberal Arts Building South</t>
  </si>
  <si>
    <t>BLHSB - Life &amp; Health Sciences</t>
  </si>
  <si>
    <t>ELUMB - Lumber Storage Building</t>
  </si>
  <si>
    <t>BLUSN - Lusena House</t>
  </si>
  <si>
    <t>BMAIN - Main</t>
  </si>
  <si>
    <t>EMSAC - Math and Science Academy</t>
  </si>
  <si>
    <t>EMEBL - Medical Education Building</t>
  </si>
  <si>
    <t>BNOBL - North Office Building</t>
  </si>
  <si>
    <t>EPACA - Performing Arts Complex A</t>
  </si>
  <si>
    <t>EPACB - Performing Arts Complex B</t>
  </si>
  <si>
    <t>EPACC - Performing Arts Complex C</t>
  </si>
  <si>
    <t>PPOB1 - Port Isabel Portable 1</t>
  </si>
  <si>
    <t>PPOB2 - Port Isabel Portable 2</t>
  </si>
  <si>
    <t>PPOB3 - Port Isabel Portable 3</t>
  </si>
  <si>
    <t>PPOB4 - Port Isabel Portable 4</t>
  </si>
  <si>
    <t>BPOB1 - Portable Bldg 1</t>
  </si>
  <si>
    <t>EPOB10 - Portable Bldg 10</t>
  </si>
  <si>
    <t>EPOB11 - Portable Bldg 11</t>
  </si>
  <si>
    <t>EPOB12 - Portable Bldg 12</t>
  </si>
  <si>
    <t>EPOB13 - Portable Bldg 13</t>
  </si>
  <si>
    <t>BPOB2 - Portable Bldg 2</t>
  </si>
  <si>
    <t>EPOB6 - Portable Bldg 6</t>
  </si>
  <si>
    <t>EPOB8 - Portable Bldg 8</t>
  </si>
  <si>
    <t>EPOB9 - Portable Bldg 9</t>
  </si>
  <si>
    <t>HPUMP - Pump House Harlingen TX</t>
  </si>
  <si>
    <t>EREBL - Research Education Building</t>
  </si>
  <si>
    <t>BROBL - Research Office Building</t>
  </si>
  <si>
    <t>EPERR - Restrooms PE</t>
  </si>
  <si>
    <t>EROTC - ROTC</t>
  </si>
  <si>
    <t>BRUST - Rusteberg Hall</t>
  </si>
  <si>
    <t>BSABH - Sabal Hall</t>
  </si>
  <si>
    <t>ESCNE - Science Building</t>
  </si>
  <si>
    <t>BSETB - Science Engr &amp; Tech</t>
  </si>
  <si>
    <t>ESWKH - Southwick Hall</t>
  </si>
  <si>
    <t>ESTAC - Student Academic Center</t>
  </si>
  <si>
    <t>ESTHC - Student Health Center</t>
  </si>
  <si>
    <t>ESSBL - Student Services Bldg</t>
  </si>
  <si>
    <t>ESTUN - Student Union</t>
  </si>
  <si>
    <t>BSTUN - Student Union Building</t>
  </si>
  <si>
    <t>ESRAX - Sugar Road Annex</t>
  </si>
  <si>
    <t>BTACB - The Arts Center Building</t>
  </si>
  <si>
    <t>ELCTR - The Learning Center</t>
  </si>
  <si>
    <t>EVLGA - The Village A</t>
  </si>
  <si>
    <t>EVLGB - The Village B</t>
  </si>
  <si>
    <t>EVLGC - The Village C</t>
  </si>
  <si>
    <t>EVLGD - The Village D</t>
  </si>
  <si>
    <t>EVLGE - The Village E</t>
  </si>
  <si>
    <t>EVLGF - The Village F</t>
  </si>
  <si>
    <t>EUNTY - Unity Hall</t>
  </si>
  <si>
    <t>EUCTR - University Center</t>
  </si>
  <si>
    <t>BLIBR - University Library</t>
  </si>
  <si>
    <t>ELIBR - University Library</t>
  </si>
  <si>
    <t>BUNPB - University Police Building</t>
  </si>
  <si>
    <t>EUREC - University Recreation Building</t>
  </si>
  <si>
    <t>RUSTR - UTRGV at Starr County</t>
  </si>
  <si>
    <t>EVABL - Visual Arts Building</t>
  </si>
  <si>
    <t>BVOTS - Vocational Trade Shops</t>
  </si>
  <si>
    <t>Instructions:</t>
  </si>
  <si>
    <t>Job Title</t>
  </si>
  <si>
    <t>FLSA Status</t>
  </si>
  <si>
    <t>Job Code Listing - Faculty</t>
  </si>
  <si>
    <t>Department Listing</t>
  </si>
  <si>
    <t>BINAB</t>
  </si>
  <si>
    <t>Interdisciplinary Academic Bld</t>
  </si>
  <si>
    <t>Luis V Col Biomed Research Fac</t>
  </si>
  <si>
    <t>BMSLC</t>
  </si>
  <si>
    <t>Music, Science and Learning Ce</t>
  </si>
  <si>
    <t>Behavioral Neuroscience Bldg</t>
  </si>
  <si>
    <t>Community Engmt &amp; Stud Success</t>
  </si>
  <si>
    <t>Rob C Vack Coll of Bus &amp; Entr</t>
  </si>
  <si>
    <t>Env Health &amp; Safety Bldg</t>
  </si>
  <si>
    <t>EIEAB</t>
  </si>
  <si>
    <t>Interdis. Eng. &amp; Acade Bldg</t>
  </si>
  <si>
    <t>Intl Trade &amp; Technology</t>
  </si>
  <si>
    <t>Math &amp; General Classroom</t>
  </si>
  <si>
    <t>Maryalice Shary Shivers Bldg</t>
  </si>
  <si>
    <t>Physical Plant Storage Bldg</t>
  </si>
  <si>
    <t>Social Work &amp; Occup Therapy</t>
  </si>
  <si>
    <t>Univ Financial Services Bldg</t>
  </si>
  <si>
    <t>Acad &amp; Clinical Research Bldg</t>
  </si>
  <si>
    <t>HSWSC</t>
  </si>
  <si>
    <t>Surgery &amp; Women's Specialites</t>
  </si>
  <si>
    <t>SSATC</t>
  </si>
  <si>
    <t>San Antonio Technology Center</t>
  </si>
  <si>
    <t>WRCIC</t>
  </si>
  <si>
    <t>Regional Center of Inn &amp; Comm</t>
  </si>
  <si>
    <t>HSSSC</t>
  </si>
  <si>
    <t>BINAB - Interdisciplinary Academic Bld</t>
  </si>
  <si>
    <t>BLCBR - Luis V Col Biomed Research Fac</t>
  </si>
  <si>
    <t>BMSLC - Music, Science and Learning Ce</t>
  </si>
  <si>
    <t>EBNSB - Behavioral Neuroscience Bldg</t>
  </si>
  <si>
    <t>ECESS - Community Engmt &amp; Stud Success</t>
  </si>
  <si>
    <t>ECOBE - Rob C Vack Coll of Bus &amp; Entr</t>
  </si>
  <si>
    <t>EEHSB - Env Health &amp; Safety Bldg</t>
  </si>
  <si>
    <t>EIEAB - Interdis. Eng. &amp; Acade Bldg</t>
  </si>
  <si>
    <t>EITTB - Intl Trade &amp; Technology</t>
  </si>
  <si>
    <t>EMAGC - Math &amp; General Classroom</t>
  </si>
  <si>
    <t>EMASS - Maryalice Shary Shivers Bldg</t>
  </si>
  <si>
    <t>EPPSR - Physical Plant Storage Bldg</t>
  </si>
  <si>
    <t>ESWOT - Social Work &amp; Occup Therapy</t>
  </si>
  <si>
    <t>EUNFS - Univ Financial Services Bldg</t>
  </si>
  <si>
    <t>HACRB - Acad &amp; Clinical Research Bldg</t>
  </si>
  <si>
    <t>HSWSC - Surgery &amp; Women's Specialites</t>
  </si>
  <si>
    <t>SSATC - San Antonio Technology Center</t>
  </si>
  <si>
    <t>WRCIC - Regional Center of Inn &amp; Comm</t>
  </si>
  <si>
    <t>Building Listing</t>
  </si>
  <si>
    <t>BASFC - Academic Support Facilities C</t>
  </si>
  <si>
    <t>BPOB3 - Portable 3 Facilities Storage</t>
  </si>
  <si>
    <t>BVAQA - Vaquero Plaza A</t>
  </si>
  <si>
    <t>BVAQB - Vaquero Plaza B</t>
  </si>
  <si>
    <t>BVAQC - Vaquero Plaza C</t>
  </si>
  <si>
    <t>EBSBL - UTRGV Baseball Stadium</t>
  </si>
  <si>
    <t>ECMHC - CHILD MENTAL HEALTHCARE CONSOR</t>
  </si>
  <si>
    <t>EDBCX - Dining and Ballroom Complex</t>
  </si>
  <si>
    <t>EINNV - Innovation Building</t>
  </si>
  <si>
    <t>EMSPC - UTHR Multispecialties Clinic</t>
  </si>
  <si>
    <t>ETBLC - Team Based Learning Center</t>
  </si>
  <si>
    <t>HBEHA - UT Health RGV Behavioral Hlth</t>
  </si>
  <si>
    <t>ISDEDGB - Edinburg CISD</t>
  </si>
  <si>
    <t>ISDMCAL - McAllen ISD</t>
  </si>
  <si>
    <t>ISDMISS - Mission CISD</t>
  </si>
  <si>
    <t>ISDPSJA - Pharr-San Juan-Alamo ISD</t>
  </si>
  <si>
    <t>ISDRIOG - Rio Grande City CISD</t>
  </si>
  <si>
    <t>ISDWESL - Weslaco ISD</t>
  </si>
  <si>
    <t>MBMRF - UT McAllen BioMed Research Fac</t>
  </si>
  <si>
    <t>MRIOB - UTRGV at Rio Bank</t>
  </si>
  <si>
    <t>PMARO - Marina Operations</t>
  </si>
  <si>
    <t>PPOB5 - Port Isabel Portable 5</t>
  </si>
  <si>
    <t>WINME - UT HEALTH RGV GEN INTERNAL MED</t>
  </si>
  <si>
    <t>WOSMC - UTHR ORTHOPED &amp; SPORTS MED CLC</t>
  </si>
  <si>
    <t>BPOB3</t>
  </si>
  <si>
    <t>BVAQA</t>
  </si>
  <si>
    <t>BVAQB</t>
  </si>
  <si>
    <t>BVAQC</t>
  </si>
  <si>
    <t>EBSBL</t>
  </si>
  <si>
    <t>ECMHC</t>
  </si>
  <si>
    <t>EDBCX</t>
  </si>
  <si>
    <t>EINNV</t>
  </si>
  <si>
    <t>EMSPC</t>
  </si>
  <si>
    <t>ETBLC</t>
  </si>
  <si>
    <t>HBEHA</t>
  </si>
  <si>
    <t>ISDEDGB</t>
  </si>
  <si>
    <t>ISDMCAL</t>
  </si>
  <si>
    <t>ISDMISS</t>
  </si>
  <si>
    <t>ISDPSJA</t>
  </si>
  <si>
    <t>ISDRIOG</t>
  </si>
  <si>
    <t>ISDWESL</t>
  </si>
  <si>
    <t>MBMRF</t>
  </si>
  <si>
    <t>MRIOB</t>
  </si>
  <si>
    <t>PMARO</t>
  </si>
  <si>
    <t>PPOB5</t>
  </si>
  <si>
    <t>WINME</t>
  </si>
  <si>
    <t>WOSMC</t>
  </si>
  <si>
    <t>Academic Support Facilities C</t>
  </si>
  <si>
    <t>Portable 3 Facilities Storage</t>
  </si>
  <si>
    <t>Vaquero Plaza A</t>
  </si>
  <si>
    <t>Vaquero Plaza B</t>
  </si>
  <si>
    <t>Vaquero Plaza C</t>
  </si>
  <si>
    <t>UTRGV Baseball Stadium</t>
  </si>
  <si>
    <t>CHILD MENTAL HEALTHCARE CONSOR</t>
  </si>
  <si>
    <t>Dining and Ballroom Complex</t>
  </si>
  <si>
    <t>Innovation Building</t>
  </si>
  <si>
    <t>UTHR Multispecialties Clinic</t>
  </si>
  <si>
    <t>Team Based Learning Center</t>
  </si>
  <si>
    <t>UT Health RGV Behavioral Hlth</t>
  </si>
  <si>
    <t>Valley Baptist Internal MED</t>
  </si>
  <si>
    <t>Edinburg CISD</t>
  </si>
  <si>
    <t>McAllen ISD</t>
  </si>
  <si>
    <t>Mission CISD</t>
  </si>
  <si>
    <t>Pharr-San Juan-Alamo ISD</t>
  </si>
  <si>
    <t>Rio Grande City CISD</t>
  </si>
  <si>
    <t>Weslaco ISD</t>
  </si>
  <si>
    <t>UT McAllen BioMed Research Fac</t>
  </si>
  <si>
    <t>UTHR Knapp Family Health Cntr</t>
  </si>
  <si>
    <t>UTRGV at Rio Bank</t>
  </si>
  <si>
    <t>Marina Operations</t>
  </si>
  <si>
    <t>Port Isabel Portable 5</t>
  </si>
  <si>
    <t>UT HEALTH RGV GEN INTERNAL MED</t>
  </si>
  <si>
    <t>UTHR ORTHOPED &amp; SPORTS MED CLC</t>
  </si>
  <si>
    <t>Annual Budgeted Amount</t>
  </si>
  <si>
    <t>The University of Texas Rio Grande Valley</t>
  </si>
  <si>
    <t>Planning and Analysis</t>
  </si>
  <si>
    <r>
      <t xml:space="preserve">Position Number
</t>
    </r>
    <r>
      <rPr>
        <i/>
        <sz val="10"/>
        <color theme="0"/>
        <rFont val="Calibri"/>
        <family val="2"/>
        <scheme val="minor"/>
      </rPr>
      <t>(To be assigned by Position Control)</t>
    </r>
  </si>
  <si>
    <r>
      <t xml:space="preserve">Mail Drop
</t>
    </r>
    <r>
      <rPr>
        <i/>
        <sz val="10"/>
        <color theme="0"/>
        <rFont val="Calibri"/>
        <family val="2"/>
        <scheme val="minor"/>
      </rPr>
      <t>(Room Number)</t>
    </r>
  </si>
  <si>
    <r>
      <t xml:space="preserve">Location
</t>
    </r>
    <r>
      <rPr>
        <i/>
        <sz val="10"/>
        <color theme="0"/>
        <rFont val="Calibri"/>
        <family val="2"/>
        <scheme val="minor"/>
      </rPr>
      <t>(Building)</t>
    </r>
  </si>
  <si>
    <t>Reports To / Supervisor
Position Number</t>
  </si>
  <si>
    <t>Reports To / Supervisor
Name</t>
  </si>
  <si>
    <t>Reports To / Supervisor
EID</t>
  </si>
  <si>
    <t>Cost Center [1]</t>
  </si>
  <si>
    <t>Distribution Percent [1]</t>
  </si>
  <si>
    <t>FLSA
Status</t>
  </si>
  <si>
    <r>
      <t xml:space="preserve">Business Unit
</t>
    </r>
    <r>
      <rPr>
        <i/>
        <sz val="11"/>
        <color theme="0"/>
        <rFont val="Calibri"/>
        <family val="2"/>
        <scheme val="minor"/>
      </rPr>
      <t>(Division)</t>
    </r>
  </si>
  <si>
    <t>BSTJO</t>
  </si>
  <si>
    <t>UTRGV at St. Joseph's Academy</t>
  </si>
  <si>
    <t>BSTJO - UTRGV at St. Joseph's Academy</t>
  </si>
  <si>
    <t>Description2</t>
  </si>
  <si>
    <t>Exempt</t>
  </si>
  <si>
    <t>1) All orange fields are required and must be populated (one row per position request).</t>
  </si>
  <si>
    <r>
      <t xml:space="preserve">4) Email completed form to </t>
    </r>
    <r>
      <rPr>
        <b/>
        <sz val="11"/>
        <color theme="1"/>
        <rFont val="Calibri"/>
        <family val="2"/>
        <scheme val="minor"/>
      </rPr>
      <t>PositionControl@utrgv.edu</t>
    </r>
    <r>
      <rPr>
        <sz val="11"/>
        <color theme="1"/>
        <rFont val="Calibri"/>
        <family val="2"/>
        <scheme val="minor"/>
      </rPr>
      <t xml:space="preserve"> for processing. Incomplete forms will be returned.</t>
    </r>
  </si>
  <si>
    <t>Position Type</t>
  </si>
  <si>
    <t>Permanent</t>
  </si>
  <si>
    <t>Temporary</t>
  </si>
  <si>
    <r>
      <t xml:space="preserve">Cost Center [2] </t>
    </r>
    <r>
      <rPr>
        <i/>
        <sz val="10"/>
        <color theme="0"/>
        <rFont val="Calibri"/>
        <family val="2"/>
        <scheme val="minor"/>
      </rPr>
      <t>(Leave blank if column S = 100%)</t>
    </r>
  </si>
  <si>
    <r>
      <t xml:space="preserve">Distribution Percent [2]
</t>
    </r>
    <r>
      <rPr>
        <i/>
        <sz val="10"/>
        <color theme="0"/>
        <rFont val="Calibri"/>
        <family val="2"/>
        <scheme val="minor"/>
      </rPr>
      <t>(Leave blank if column S = 100%)</t>
    </r>
  </si>
  <si>
    <t>2) If the position type is permanent, provide information on how the position will be funded in the "Funding" column.</t>
  </si>
  <si>
    <r>
      <t>Position Type</t>
    </r>
    <r>
      <rPr>
        <b/>
        <vertAlign val="superscript"/>
        <sz val="11"/>
        <color theme="0"/>
        <rFont val="Calibri"/>
        <family val="2"/>
        <scheme val="minor"/>
      </rPr>
      <t>1</t>
    </r>
  </si>
  <si>
    <r>
      <t>Job Code</t>
    </r>
    <r>
      <rPr>
        <b/>
        <vertAlign val="superscript"/>
        <sz val="11"/>
        <color theme="0"/>
        <rFont val="Calibri"/>
        <family val="2"/>
        <scheme val="minor"/>
      </rPr>
      <t>2</t>
    </r>
  </si>
  <si>
    <t>10011</t>
  </si>
  <si>
    <t>Professor</t>
  </si>
  <si>
    <t>FA1</t>
  </si>
  <si>
    <t>10021</t>
  </si>
  <si>
    <t>Associate Professor</t>
  </si>
  <si>
    <t>10031</t>
  </si>
  <si>
    <t>AsstProfessor</t>
  </si>
  <si>
    <t>10012</t>
  </si>
  <si>
    <t>Visiting Professor</t>
  </si>
  <si>
    <t>FA2</t>
  </si>
  <si>
    <t>10013</t>
  </si>
  <si>
    <t>Clinical Professor</t>
  </si>
  <si>
    <t>10015</t>
  </si>
  <si>
    <t>Assistant Professor of Practic</t>
  </si>
  <si>
    <t>10016</t>
  </si>
  <si>
    <t>Associate Professor of Practic</t>
  </si>
  <si>
    <t>10017</t>
  </si>
  <si>
    <t>Professor of Practice</t>
  </si>
  <si>
    <t>10022</t>
  </si>
  <si>
    <t>Visiting Associate Professor</t>
  </si>
  <si>
    <t>10024</t>
  </si>
  <si>
    <t>Clinical Associate Professor</t>
  </si>
  <si>
    <t>10032</t>
  </si>
  <si>
    <t>Assist Professor of Research</t>
  </si>
  <si>
    <t>10033</t>
  </si>
  <si>
    <t>Visiting AsstProfessor</t>
  </si>
  <si>
    <t>10034</t>
  </si>
  <si>
    <t>Clinical AsstProfessor</t>
  </si>
  <si>
    <t>10049</t>
  </si>
  <si>
    <t>Senior Lecturer</t>
  </si>
  <si>
    <t>10050</t>
  </si>
  <si>
    <t>Lecturer I</t>
  </si>
  <si>
    <t>10075</t>
  </si>
  <si>
    <t>Lecturer II</t>
  </si>
  <si>
    <t>10076</t>
  </si>
  <si>
    <t>Lecturer III</t>
  </si>
  <si>
    <t>410110</t>
  </si>
  <si>
    <t>Accountancy</t>
  </si>
  <si>
    <t>410110 - Accountancy</t>
  </si>
  <si>
    <t>410653</t>
  </si>
  <si>
    <t>Anthropology</t>
  </si>
  <si>
    <t>410653 - Anthropology</t>
  </si>
  <si>
    <t>410410</t>
  </si>
  <si>
    <t>Art and Design</t>
  </si>
  <si>
    <t>410410 - Art and Design</t>
  </si>
  <si>
    <t>430305</t>
  </si>
  <si>
    <t>410235</t>
  </si>
  <si>
    <t>Bilingual &amp; Literacy Studies</t>
  </si>
  <si>
    <t>410235 - Bilingual &amp; Literacy Studies</t>
  </si>
  <si>
    <t>410710</t>
  </si>
  <si>
    <t>410590</t>
  </si>
  <si>
    <t>Border Health Office</t>
  </si>
  <si>
    <t>410590 - Border Health Office</t>
  </si>
  <si>
    <t>410145</t>
  </si>
  <si>
    <t>Bus &amp; Tourism Research Ctr</t>
  </si>
  <si>
    <t>410145 - Bus &amp; Tourism Research Ctr</t>
  </si>
  <si>
    <t>430310</t>
  </si>
  <si>
    <t>Center for Bilingual Studies</t>
  </si>
  <si>
    <t>430310 - Center for Bilingual Studies</t>
  </si>
  <si>
    <t>410345</t>
  </si>
  <si>
    <t>Center for Nano Technology</t>
  </si>
  <si>
    <t>410345 - Center for Nano Technology</t>
  </si>
  <si>
    <t>410665</t>
  </si>
  <si>
    <t>Center for Survey Research</t>
  </si>
  <si>
    <t>410665 - Center for Survey Research</t>
  </si>
  <si>
    <t>410315</t>
  </si>
  <si>
    <t>Civil Engineering</t>
  </si>
  <si>
    <t>410315 - Civil Engineering</t>
  </si>
  <si>
    <t>410780</t>
  </si>
  <si>
    <t>Coastal Studies</t>
  </si>
  <si>
    <t>410780 - Coastal Studies</t>
  </si>
  <si>
    <t>410205</t>
  </si>
  <si>
    <t>Coll of Educ &amp; P16 Integration</t>
  </si>
  <si>
    <t>410205 - Coll of Educ &amp; P16 Integration</t>
  </si>
  <si>
    <t>410305</t>
  </si>
  <si>
    <t>Coll of Engineering &amp; Comp Sci</t>
  </si>
  <si>
    <t>410305 - Coll of Engineering &amp; Comp Sci</t>
  </si>
  <si>
    <t>410405</t>
  </si>
  <si>
    <t>College of Fine Arts</t>
  </si>
  <si>
    <t>410405 - College of Fine Arts</t>
  </si>
  <si>
    <t>410501</t>
  </si>
  <si>
    <t>College of Health Professions</t>
  </si>
  <si>
    <t>410501 - College of Health Professions</t>
  </si>
  <si>
    <t>410605</t>
  </si>
  <si>
    <t>College of Liberal Arts</t>
  </si>
  <si>
    <t>410605 - College of Liberal Arts</t>
  </si>
  <si>
    <t>410701</t>
  </si>
  <si>
    <t>College of Sciences</t>
  </si>
  <si>
    <t>410701 - College of Sciences</t>
  </si>
  <si>
    <t>410610</t>
  </si>
  <si>
    <t>Communication</t>
  </si>
  <si>
    <t>410610 - Communication</t>
  </si>
  <si>
    <t>410570</t>
  </si>
  <si>
    <t>Communication Disorders</t>
  </si>
  <si>
    <t>410570 - Communication Disorders</t>
  </si>
  <si>
    <t>410310</t>
  </si>
  <si>
    <t>Computer Science</t>
  </si>
  <si>
    <t>410310 - Computer Science</t>
  </si>
  <si>
    <t>410210</t>
  </si>
  <si>
    <t>Counseling</t>
  </si>
  <si>
    <t>410210 - Counseling</t>
  </si>
  <si>
    <t>410230</t>
  </si>
  <si>
    <t>Counseling Training Clinic</t>
  </si>
  <si>
    <t>410230 - Counseling Training Clinic</t>
  </si>
  <si>
    <t>410420</t>
  </si>
  <si>
    <t>Creative Writing</t>
  </si>
  <si>
    <t>410420 - Creative Writing</t>
  </si>
  <si>
    <t>410615</t>
  </si>
  <si>
    <t>Criminal Justice</t>
  </si>
  <si>
    <t>410615 - Criminal Justice</t>
  </si>
  <si>
    <t>410360</t>
  </si>
  <si>
    <t>Ctr for Advanced Tooling Engg</t>
  </si>
  <si>
    <t>410360 - Ctr for Advanced Tooling Engg</t>
  </si>
  <si>
    <t>410150</t>
  </si>
  <si>
    <t>Ctr for Border Econ Studies</t>
  </si>
  <si>
    <t>410150 - Ctr for Border Econ Studies</t>
  </si>
  <si>
    <t>410155</t>
  </si>
  <si>
    <t>Ctr for Innovation Commercial</t>
  </si>
  <si>
    <t>410155 - Ctr for Innovation Commercial</t>
  </si>
  <si>
    <t>410765</t>
  </si>
  <si>
    <t>410760</t>
  </si>
  <si>
    <t>Ctr of Excellence in STEM</t>
  </si>
  <si>
    <t>410760 - Ctr of Excellence in STEM</t>
  </si>
  <si>
    <t>410450</t>
  </si>
  <si>
    <t>Dance</t>
  </si>
  <si>
    <t>410450 - Dance</t>
  </si>
  <si>
    <t>410170</t>
  </si>
  <si>
    <t>Economics</t>
  </si>
  <si>
    <t>410170 - Economics</t>
  </si>
  <si>
    <t>410220</t>
  </si>
  <si>
    <t>Educator Prep &amp; Accountability</t>
  </si>
  <si>
    <t>410220 - Educator Prep &amp; Accountability</t>
  </si>
  <si>
    <t>410330</t>
  </si>
  <si>
    <t>Electrical &amp; Computer Engineer</t>
  </si>
  <si>
    <t>410330 - Electrical &amp; Computer Engineer</t>
  </si>
  <si>
    <t>410250</t>
  </si>
  <si>
    <t>Field Experiences</t>
  </si>
  <si>
    <t>410250 - Field Experiences</t>
  </si>
  <si>
    <t>410115</t>
  </si>
  <si>
    <t>Finance</t>
  </si>
  <si>
    <t>410115 - Finance</t>
  </si>
  <si>
    <t>410510</t>
  </si>
  <si>
    <t>Health &amp; Biomedical Sciences</t>
  </si>
  <si>
    <t>410510 - Health &amp; Biomedical Sciences</t>
  </si>
  <si>
    <t>410550</t>
  </si>
  <si>
    <t>Health &amp; Human Performance</t>
  </si>
  <si>
    <t>410550 - Health &amp; Human Performance</t>
  </si>
  <si>
    <t>410620</t>
  </si>
  <si>
    <t>History</t>
  </si>
  <si>
    <t>410620 - History</t>
  </si>
  <si>
    <t>430170</t>
  </si>
  <si>
    <t>Honors College</t>
  </si>
  <si>
    <t>430170 - Honors College</t>
  </si>
  <si>
    <t>410165</t>
  </si>
  <si>
    <t>Hospitality &amp; Tourism Mgt Prgm</t>
  </si>
  <si>
    <t>410165 - Hospitality &amp; Tourism Mgt Prgm</t>
  </si>
  <si>
    <t>410240</t>
  </si>
  <si>
    <t>Human Devt &amp; School Services</t>
  </si>
  <si>
    <t>410240 - Human Devt &amp; School Services</t>
  </si>
  <si>
    <t>410365</t>
  </si>
  <si>
    <t>Informatics &amp; Engineering Syst</t>
  </si>
  <si>
    <t>410365 - Informatics &amp; Engineering Syst</t>
  </si>
  <si>
    <t>410130</t>
  </si>
  <si>
    <t>Information Systems</t>
  </si>
  <si>
    <t>410130 - Information Systems</t>
  </si>
  <si>
    <t>430250</t>
  </si>
  <si>
    <t>Institutional Accreditation</t>
  </si>
  <si>
    <t>430250 - Institutional Accreditation</t>
  </si>
  <si>
    <t>430320</t>
  </si>
  <si>
    <t>Instl Translation &amp; Interpretg</t>
  </si>
  <si>
    <t>430320 - Instl Translation &amp; Interpretg</t>
  </si>
  <si>
    <t>410671</t>
  </si>
  <si>
    <t>Interdiscip Prg &amp; Commun Engmt</t>
  </si>
  <si>
    <t>410671 - Interdiscip Prg &amp; Commun Engmt</t>
  </si>
  <si>
    <t>410135</t>
  </si>
  <si>
    <t>Intl Bus &amp; Entrepreneurship</t>
  </si>
  <si>
    <t>410135 - Intl Bus &amp; Entrepreneurship</t>
  </si>
  <si>
    <t>410625</t>
  </si>
  <si>
    <t>Literatures &amp; Cultural Studies</t>
  </si>
  <si>
    <t>410625 - Literatures &amp; Cultural Studies</t>
  </si>
  <si>
    <t>410120</t>
  </si>
  <si>
    <t>Management</t>
  </si>
  <si>
    <t>410120 - Management</t>
  </si>
  <si>
    <t>410125</t>
  </si>
  <si>
    <t>Marketing</t>
  </si>
  <si>
    <t>410125 - Marketing</t>
  </si>
  <si>
    <t>410140</t>
  </si>
  <si>
    <t>Masters of Bus Admin Program</t>
  </si>
  <si>
    <t>410140 - Masters of Bus Admin Program</t>
  </si>
  <si>
    <t>410730</t>
  </si>
  <si>
    <t>Mathematical &amp; Statistical Sci</t>
  </si>
  <si>
    <t>410730 - Mathematical &amp; Statistical Sci</t>
  </si>
  <si>
    <t>410325</t>
  </si>
  <si>
    <t>Mechanical Engineering</t>
  </si>
  <si>
    <t>410325 - Mechanical Engineering</t>
  </si>
  <si>
    <t>410320</t>
  </si>
  <si>
    <t>Mfg &amp; Industrial Engineering</t>
  </si>
  <si>
    <t>410320 - Mfg &amp; Industrial Engineering</t>
  </si>
  <si>
    <t>410660</t>
  </si>
  <si>
    <t>Military Science</t>
  </si>
  <si>
    <t>410660 - Military Science</t>
  </si>
  <si>
    <t>410430</t>
  </si>
  <si>
    <t>Music</t>
  </si>
  <si>
    <t>410430 - Music</t>
  </si>
  <si>
    <t>410580</t>
  </si>
  <si>
    <t>Occupational Therapy</t>
  </si>
  <si>
    <t>410580 - Occupational Therapy</t>
  </si>
  <si>
    <t>430200</t>
  </si>
  <si>
    <t>Ofc of Curriculum &amp; Inst Assmt</t>
  </si>
  <si>
    <t>430200 - Ofc of Curriculum &amp; Inst Assmt</t>
  </si>
  <si>
    <t>403010</t>
  </si>
  <si>
    <t>400010</t>
  </si>
  <si>
    <t>Ofc of the Provost-Acad Affrs</t>
  </si>
  <si>
    <t>400010 - Ofc of the Provost-Acad Affrs</t>
  </si>
  <si>
    <t>410215</t>
  </si>
  <si>
    <t>Organizatn &amp; School Leadership</t>
  </si>
  <si>
    <t>410215 - Organizatn &amp; School Leadership</t>
  </si>
  <si>
    <t>410160</t>
  </si>
  <si>
    <t>PhD in Business Program</t>
  </si>
  <si>
    <t>410160 - PhD in Business Program</t>
  </si>
  <si>
    <t>410630</t>
  </si>
  <si>
    <t>Philosophy</t>
  </si>
  <si>
    <t>410630 - Philosophy</t>
  </si>
  <si>
    <t>410540</t>
  </si>
  <si>
    <t>Physician Assistant</t>
  </si>
  <si>
    <t>410540 - Physician Assistant</t>
  </si>
  <si>
    <t>410740</t>
  </si>
  <si>
    <t>Physics and Astronomy</t>
  </si>
  <si>
    <t>410740 - Physics and Astronomy</t>
  </si>
  <si>
    <t>410635</t>
  </si>
  <si>
    <t>410640</t>
  </si>
  <si>
    <t>Psychological Science</t>
  </si>
  <si>
    <t>410640 - Psychological Science</t>
  </si>
  <si>
    <t>410350</t>
  </si>
  <si>
    <t>Railway Safety Center</t>
  </si>
  <si>
    <t>410350 - Railway Safety Center</t>
  </si>
  <si>
    <t>410105</t>
  </si>
  <si>
    <t>RCV Coll of Bus &amp; Entrep</t>
  </si>
  <si>
    <t>410105 - RCV Coll of Bus &amp; Entrep</t>
  </si>
  <si>
    <t>410530</t>
  </si>
  <si>
    <t>Rehab Srvs &amp; Counseling</t>
  </si>
  <si>
    <t>410530 - Rehab Srvs &amp; Counseling</t>
  </si>
  <si>
    <t>410770</t>
  </si>
  <si>
    <t>Sch of Earth Env &amp; Marine Sci</t>
  </si>
  <si>
    <t>410770 - Sch of Earth Env &amp; Marine Sci</t>
  </si>
  <si>
    <t>410560</t>
  </si>
  <si>
    <t>School of Nursing</t>
  </si>
  <si>
    <t>410560 - School of Nursing</t>
  </si>
  <si>
    <t>410520</t>
  </si>
  <si>
    <t>School of Social Work</t>
  </si>
  <si>
    <t>410520 - School of Social Work</t>
  </si>
  <si>
    <t>410650</t>
  </si>
  <si>
    <t>Sociology</t>
  </si>
  <si>
    <t>410650 - Sociology</t>
  </si>
  <si>
    <t>430163</t>
  </si>
  <si>
    <t>Starr County Teaching Site</t>
  </si>
  <si>
    <t>430163 - Starr County Teaching Site</t>
  </si>
  <si>
    <t>410245</t>
  </si>
  <si>
    <t>Teaching &amp; Learning</t>
  </si>
  <si>
    <t>410245 - Teaching &amp; Learning</t>
  </si>
  <si>
    <t>410440</t>
  </si>
  <si>
    <t>Theatre</t>
  </si>
  <si>
    <t>410440 - Theatre</t>
  </si>
  <si>
    <t>430120</t>
  </si>
  <si>
    <t>430120 - University Library</t>
  </si>
  <si>
    <t>410785</t>
  </si>
  <si>
    <t>UTeach</t>
  </si>
  <si>
    <t>410785 - UTeach</t>
  </si>
  <si>
    <t>430190</t>
  </si>
  <si>
    <t>410655</t>
  </si>
  <si>
    <t>Writing &amp; Language Studies</t>
  </si>
  <si>
    <t>410655 - Writing &amp; Language Studies</t>
  </si>
  <si>
    <t>UTR02 - Div Acad Affrs &amp; P16 Integrat</t>
  </si>
  <si>
    <t>HIONS</t>
  </si>
  <si>
    <t>Institute of Neuroscience</t>
  </si>
  <si>
    <t>HIONS - Institute of Neuroscience</t>
  </si>
  <si>
    <t>Advocacy &amp; Violence Prevention</t>
  </si>
  <si>
    <t>430190 - Advocacy &amp; Violence Prevention</t>
  </si>
  <si>
    <t>410675</t>
  </si>
  <si>
    <t>Spanish</t>
  </si>
  <si>
    <t>410675 - Spanish</t>
  </si>
  <si>
    <t>410800</t>
  </si>
  <si>
    <t>Sustainble Agr &amp; Rural Advncmt</t>
  </si>
  <si>
    <t>410800 - Sustainble Agr &amp; Rural Advncmt</t>
  </si>
  <si>
    <t>410596</t>
  </si>
  <si>
    <r>
      <rPr>
        <b/>
        <vertAlign val="superscript"/>
        <sz val="11"/>
        <color rgb="FF153553"/>
        <rFont val="Calibri"/>
        <family val="2"/>
        <scheme val="minor"/>
      </rPr>
      <t>4</t>
    </r>
    <r>
      <rPr>
        <vertAlign val="superscript"/>
        <sz val="11"/>
        <rFont val="Calibri"/>
        <family val="2"/>
        <scheme val="minor"/>
      </rPr>
      <t xml:space="preserve"> </t>
    </r>
    <r>
      <rPr>
        <sz val="11"/>
        <rFont val="Calibri"/>
        <family val="2"/>
        <scheme val="minor"/>
      </rPr>
      <t>Include the full distribution in the "Notes" column if funded from more than 2 cost centers.</t>
    </r>
  </si>
  <si>
    <r>
      <rPr>
        <b/>
        <vertAlign val="superscript"/>
        <sz val="11"/>
        <color rgb="FF153553"/>
        <rFont val="Calibri"/>
        <family val="2"/>
        <scheme val="minor"/>
      </rPr>
      <t>3</t>
    </r>
    <r>
      <rPr>
        <vertAlign val="superscript"/>
        <sz val="11"/>
        <rFont val="Calibri"/>
        <family val="2"/>
        <scheme val="minor"/>
      </rPr>
      <t xml:space="preserve"> </t>
    </r>
    <r>
      <rPr>
        <sz val="11"/>
        <rFont val="Calibri"/>
        <family val="2"/>
        <scheme val="minor"/>
      </rPr>
      <t>FTE = Hours per week divided by 40. FTE cannot be greater than 1.00.</t>
    </r>
  </si>
  <si>
    <t>Hours per Week</t>
  </si>
  <si>
    <r>
      <rPr>
        <b/>
        <vertAlign val="superscript"/>
        <sz val="11"/>
        <color rgb="FF153553"/>
        <rFont val="Calibri"/>
        <family val="2"/>
        <scheme val="minor"/>
      </rPr>
      <t>2</t>
    </r>
    <r>
      <rPr>
        <vertAlign val="superscript"/>
        <sz val="11"/>
        <rFont val="Calibri"/>
        <family val="2"/>
        <scheme val="minor"/>
      </rPr>
      <t xml:space="preserve"> </t>
    </r>
    <r>
      <rPr>
        <sz val="11"/>
        <rFont val="Calibri"/>
        <family val="2"/>
        <scheme val="minor"/>
      </rPr>
      <t>Refer to the "Job Code" tab for the listing of job codes/titles.</t>
    </r>
  </si>
  <si>
    <r>
      <t>FTE</t>
    </r>
    <r>
      <rPr>
        <b/>
        <vertAlign val="superscript"/>
        <sz val="11"/>
        <color theme="0"/>
        <rFont val="Calibri"/>
        <family val="2"/>
        <scheme val="minor"/>
      </rPr>
      <t>3</t>
    </r>
  </si>
  <si>
    <r>
      <t>Notes</t>
    </r>
    <r>
      <rPr>
        <b/>
        <vertAlign val="superscript"/>
        <sz val="11"/>
        <color theme="0"/>
        <rFont val="Calibri"/>
        <family val="2"/>
        <scheme val="minor"/>
      </rPr>
      <t>4</t>
    </r>
  </si>
  <si>
    <r>
      <t xml:space="preserve">3) </t>
    </r>
    <r>
      <rPr>
        <u/>
        <sz val="11"/>
        <color theme="1"/>
        <rFont val="Calibri"/>
        <family val="2"/>
        <scheme val="minor"/>
      </rPr>
      <t>Include the faculty name, hire date, tenure status, and EID (if available) in the "Notes" column</t>
    </r>
    <r>
      <rPr>
        <sz val="11"/>
        <color theme="1"/>
        <rFont val="Calibri"/>
        <family val="2"/>
        <scheme val="minor"/>
      </rPr>
      <t>.</t>
    </r>
  </si>
  <si>
    <t>UTR45 - Student Success</t>
  </si>
  <si>
    <t>Physical Therapy</t>
  </si>
  <si>
    <t>410596 - Physical Therapy</t>
  </si>
  <si>
    <t>420460</t>
  </si>
  <si>
    <t>University College</t>
  </si>
  <si>
    <t>420460 - University College</t>
  </si>
  <si>
    <t>10046</t>
  </si>
  <si>
    <t>Faculty Associate</t>
  </si>
  <si>
    <t>430154</t>
  </si>
  <si>
    <t>Sch of Integr Bio &amp; Chem Sci</t>
  </si>
  <si>
    <t>410710 - Sch of Integr Bio &amp; Chem Sci</t>
  </si>
  <si>
    <t>ARUSK</t>
  </si>
  <si>
    <t>UTRGV Building (Austin, TX)</t>
  </si>
  <si>
    <t>ARUSK - UTRGV Building (Austin, TX)</t>
  </si>
  <si>
    <t>BASFA</t>
  </si>
  <si>
    <t>Academic Support Facilities A</t>
  </si>
  <si>
    <t>BASFA - Academic Support Facilities A</t>
  </si>
  <si>
    <t>BASFB</t>
  </si>
  <si>
    <t>Academic Support Facilities B</t>
  </si>
  <si>
    <t>BASFB - Academic Support Facilities B</t>
  </si>
  <si>
    <t>Bookstore</t>
  </si>
  <si>
    <t>BEIDM</t>
  </si>
  <si>
    <t>Eidman Hall</t>
  </si>
  <si>
    <t>BEIDM - Eidman Hall</t>
  </si>
  <si>
    <t>BSTOR</t>
  </si>
  <si>
    <t>BSTOR - Bookstore</t>
  </si>
  <si>
    <t>EAVCL</t>
  </si>
  <si>
    <t>AllValley Chlidren Lung Clinic</t>
  </si>
  <si>
    <t>EAVCL - AllValley Chlidren Lung Clinic</t>
  </si>
  <si>
    <t>EBUSA</t>
  </si>
  <si>
    <t>Business Administration Bldg.</t>
  </si>
  <si>
    <t>EBUSA - Business Administration Bldg.</t>
  </si>
  <si>
    <t>ECCDC</t>
  </si>
  <si>
    <t>E_Child Development Center</t>
  </si>
  <si>
    <t>ECCDC - E_Child Development Center</t>
  </si>
  <si>
    <t>ENEBH</t>
  </si>
  <si>
    <t>UTHR Neuro &amp; Behavioral Health</t>
  </si>
  <si>
    <t>ENEBH - UTHR Neuro &amp; Behavioral Health</t>
  </si>
  <si>
    <t>HVBMC</t>
  </si>
  <si>
    <t>HVBMC - Valley Baptist Internal MED</t>
  </si>
  <si>
    <t>ISDLSAR</t>
  </si>
  <si>
    <t>La Sara ISD</t>
  </si>
  <si>
    <t>ISDLSAR - La Sara ISD</t>
  </si>
  <si>
    <t>ISDLYFD</t>
  </si>
  <si>
    <t>Lyford ISD</t>
  </si>
  <si>
    <t>ISDLYFD - Lyford ISD</t>
  </si>
  <si>
    <t>ISDRAMO</t>
  </si>
  <si>
    <t>Raymondville ISD</t>
  </si>
  <si>
    <t>ISDRAMO - Raymondville ISD</t>
  </si>
  <si>
    <t>MATEC</t>
  </si>
  <si>
    <t>Advance Tooling Center</t>
  </si>
  <si>
    <t>MATEC - Advance Tooling Center</t>
  </si>
  <si>
    <t>MKNFH</t>
  </si>
  <si>
    <t>MKNFH - UTHR Knapp Family Health Cntr</t>
  </si>
  <si>
    <t>MUTTC</t>
  </si>
  <si>
    <t>Mcallen Transfer Center</t>
  </si>
  <si>
    <t>MUTTC - Mcallen Transfer Center</t>
  </si>
  <si>
    <t>WSURC</t>
  </si>
  <si>
    <t>UTHR SURGERY</t>
  </si>
  <si>
    <t>WSURC - UTHR SURGERY</t>
  </si>
  <si>
    <t>410451</t>
  </si>
  <si>
    <t>Center for Latin American Arts</t>
  </si>
  <si>
    <t>410451 - Center for Latin American Arts</t>
  </si>
  <si>
    <t>410368</t>
  </si>
  <si>
    <t>Ctr for Broadng Particp in Eng</t>
  </si>
  <si>
    <t>410368 - Ctr for Broadng Particp in Eng</t>
  </si>
  <si>
    <t>410676</t>
  </si>
  <si>
    <t>Ctr for Community Resilience</t>
  </si>
  <si>
    <t>410676 - Ctr for Community Resilience</t>
  </si>
  <si>
    <t>410672</t>
  </si>
  <si>
    <t>Ctr for Mex American Studies</t>
  </si>
  <si>
    <t>410672 - Ctr for Mex American Studies</t>
  </si>
  <si>
    <t>410521</t>
  </si>
  <si>
    <t>Human Mobility Institute</t>
  </si>
  <si>
    <t>410521 - Human Mobility Institute</t>
  </si>
  <si>
    <t>410369</t>
  </si>
  <si>
    <t>Ofc of Faculty Affairs</t>
  </si>
  <si>
    <t>403010 - Ofc of Faculty Affairs</t>
  </si>
  <si>
    <t>City</t>
  </si>
  <si>
    <t>Edinburg</t>
  </si>
  <si>
    <t>Brownsville</t>
  </si>
  <si>
    <t>BEBDG</t>
  </si>
  <si>
    <t>UTRGV at eBridge</t>
  </si>
  <si>
    <t>BEBDG - UTRGV at eBridge</t>
  </si>
  <si>
    <t>BCHGB</t>
  </si>
  <si>
    <t>Center for Human Genetics</t>
  </si>
  <si>
    <t>BCHGB - Center for Human Genetics</t>
  </si>
  <si>
    <t>BIABB</t>
  </si>
  <si>
    <t>INTERDISCIPLINARY ACADEMIC BUI</t>
  </si>
  <si>
    <t>BIABB - INTERDISCIPLINARY ACADEMIC BUI</t>
  </si>
  <si>
    <t>EFBP1</t>
  </si>
  <si>
    <t>Football Modular Office Bldg</t>
  </si>
  <si>
    <t>EFBP1 - Football Modular Office Bldg</t>
  </si>
  <si>
    <t>EFNTP</t>
  </si>
  <si>
    <t>Fountain Plaza</t>
  </si>
  <si>
    <t>EFNTP - Fountain Plaza</t>
  </si>
  <si>
    <t>EPAVL</t>
  </si>
  <si>
    <t>Pavilion</t>
  </si>
  <si>
    <t>EPAVL - Pavilion</t>
  </si>
  <si>
    <t>EPOB15</t>
  </si>
  <si>
    <t>Portable 15 (EnvHealth&amp;Safety)</t>
  </si>
  <si>
    <t>EPOB15 - Portable 15 (EnvHealth&amp;Safety)</t>
  </si>
  <si>
    <t>ESOCA</t>
  </si>
  <si>
    <t>Track &amp; Field Operations</t>
  </si>
  <si>
    <t>ESOCA - Track &amp; Field Operations</t>
  </si>
  <si>
    <t>ESOCB</t>
  </si>
  <si>
    <t>Ticket Office &amp; Restrooms</t>
  </si>
  <si>
    <t>ESOCB - Ticket Office &amp; Restrooms</t>
  </si>
  <si>
    <t>ESOCC</t>
  </si>
  <si>
    <t>Soccer Operation</t>
  </si>
  <si>
    <t>ESOCC - Soccer Operation</t>
  </si>
  <si>
    <t>ESOCD</t>
  </si>
  <si>
    <t>Press Box</t>
  </si>
  <si>
    <t>ESOCD - Press Box</t>
  </si>
  <si>
    <t>Harlingen</t>
  </si>
  <si>
    <t>UTHR Surgical Specialty Clinic</t>
  </si>
  <si>
    <t>HSSSC - UTHR Surgical Specialty Clinic</t>
  </si>
  <si>
    <t>Lasara</t>
  </si>
  <si>
    <t>Lyford</t>
  </si>
  <si>
    <t>McAllen</t>
  </si>
  <si>
    <t>Mission</t>
  </si>
  <si>
    <t>Pharr</t>
  </si>
  <si>
    <t>Raymondville</t>
  </si>
  <si>
    <t>Rio Grande City</t>
  </si>
  <si>
    <t>Weslaco</t>
  </si>
  <si>
    <t>MGOLF</t>
  </si>
  <si>
    <t>Vaquero Golf Center</t>
  </si>
  <si>
    <t>MGOLF - Vaquero Golf Center</t>
  </si>
  <si>
    <t>Mercedes</t>
  </si>
  <si>
    <t>Port Isabel</t>
  </si>
  <si>
    <t>South Padre Island</t>
  </si>
  <si>
    <t>San Antonio</t>
  </si>
  <si>
    <t>Adjunct Professor</t>
  </si>
  <si>
    <t>Adjunct Associate Professor</t>
  </si>
  <si>
    <t>Adjunct AsstProfessor</t>
  </si>
  <si>
    <t>Adjunct Instructor</t>
  </si>
  <si>
    <t>10160</t>
  </si>
  <si>
    <t>10161</t>
  </si>
  <si>
    <t>10162</t>
  </si>
  <si>
    <t>10163</t>
  </si>
  <si>
    <t>Research Instructor</t>
  </si>
  <si>
    <t>Instructor</t>
  </si>
  <si>
    <t>10035</t>
  </si>
  <si>
    <t>10040</t>
  </si>
  <si>
    <t>10067</t>
  </si>
  <si>
    <t>Research Scholar</t>
  </si>
  <si>
    <t>ECOSC</t>
  </si>
  <si>
    <t>UT Hlth Cosmetic Surgery Clini</t>
  </si>
  <si>
    <t>ECOSC - UT Hlth Cosmetic Surgery Clini</t>
  </si>
  <si>
    <t>Bilingual Integration</t>
  </si>
  <si>
    <t>430305 - Bilingual Integration</t>
  </si>
  <si>
    <t>410371</t>
  </si>
  <si>
    <t>Center for Aerospace Research</t>
  </si>
  <si>
    <t>410371 - Center for Aerospace Research</t>
  </si>
  <si>
    <t>410597</t>
  </si>
  <si>
    <t>Health Sciences</t>
  </si>
  <si>
    <t>410597 - Health Sciences</t>
  </si>
  <si>
    <t>410598</t>
  </si>
  <si>
    <t>Medical Laboratory Sciences</t>
  </si>
  <si>
    <t>410598 - Medical Laboratory Sciences</t>
  </si>
  <si>
    <t>410599</t>
  </si>
  <si>
    <t>Nutrition &amp; Dietetics</t>
  </si>
  <si>
    <t>410599 - Nutrition &amp; Dietetics</t>
  </si>
  <si>
    <t>BBKST</t>
  </si>
  <si>
    <t>BBKST - Bookstore</t>
  </si>
  <si>
    <t>EECHS</t>
  </si>
  <si>
    <t>EDINBURG COLLEGIATE H.S.</t>
  </si>
  <si>
    <t>EECHS - EDINBURG COLLEGIATE H.S.</t>
  </si>
  <si>
    <t>ESTAD</t>
  </si>
  <si>
    <t>ROBERT &amp; JANET VACKER STADIUM</t>
  </si>
  <si>
    <t>ESTAD - ROBERT &amp; JANET VACKER STADIUM</t>
  </si>
  <si>
    <t>EWCCL</t>
  </si>
  <si>
    <t>UTHR Women and Childrens Clin</t>
  </si>
  <si>
    <t>EWCCL - UTHR Women and Childrens Clin</t>
  </si>
  <si>
    <t>HVBIM</t>
  </si>
  <si>
    <t>HVBIM - Valley Baptist Internal MED</t>
  </si>
  <si>
    <t>MCASC</t>
  </si>
  <si>
    <t>UTHR CANCER AMBUL SURGICAL CTR</t>
  </si>
  <si>
    <t>MCASC - UTHR CANCER AMBUL SURGICAL CTR</t>
  </si>
  <si>
    <t>MKFHC</t>
  </si>
  <si>
    <t>MKFHC - UTHR Knapp Family Health Cntr</t>
  </si>
  <si>
    <t>MMCHS</t>
  </si>
  <si>
    <t>MCALLEN COLLEGIATE H.S.</t>
  </si>
  <si>
    <t>MMCHS - MCALLEN COLLEGIATE H.S.</t>
  </si>
  <si>
    <t>MMSPC</t>
  </si>
  <si>
    <t>RLVIC</t>
  </si>
  <si>
    <t>UTHR AT LA VICTORIA</t>
  </si>
  <si>
    <t>RLVIC - UTHR AT LA VICTORIA</t>
  </si>
  <si>
    <t>WGIMC</t>
  </si>
  <si>
    <t>UT Health RGV Gen Internal Med</t>
  </si>
  <si>
    <t>WGIMC - UT Health RGV Gen Internal Med</t>
  </si>
  <si>
    <t>Ctr VectrBrne Zoontc Emgng Dis</t>
  </si>
  <si>
    <t>410765 - Ctr VectrBrne Zoontc Emgng Dis</t>
  </si>
  <si>
    <t>Industrial Training &amp; Asmt Ctr</t>
  </si>
  <si>
    <t>410369 - Industrial Training &amp; Asmt Ctr</t>
  </si>
  <si>
    <t>International Study Programs</t>
  </si>
  <si>
    <t>430154 - International Study Programs</t>
  </si>
  <si>
    <t>Faculty - Employee Classifications FA1 &amp; FA2</t>
  </si>
  <si>
    <t>Employee Classifications FA1 &amp; FA2</t>
  </si>
  <si>
    <r>
      <t xml:space="preserve">Funding - Required for General Funds
</t>
    </r>
    <r>
      <rPr>
        <i/>
        <sz val="11"/>
        <color theme="0"/>
        <rFont val="Calibri"/>
        <family val="2"/>
        <scheme val="minor"/>
      </rPr>
      <t>(Leave blank if column C = Temporary)</t>
    </r>
    <r>
      <rPr>
        <b/>
        <sz val="11"/>
        <color theme="0"/>
        <rFont val="Calibri"/>
        <family val="2"/>
        <scheme val="minor"/>
      </rPr>
      <t xml:space="preserve">
</t>
    </r>
    <r>
      <rPr>
        <sz val="11"/>
        <color theme="0"/>
        <rFont val="Calibri"/>
        <family val="2"/>
        <scheme val="minor"/>
      </rPr>
      <t>Detailed information on how the request will be permanently funded is required. Include the cost center(s), budget pool(s), and amount(s) to be reduced or the revenue to be increased to fund this request. If you are relying on funding from one or more vacant positions, indicate the position number(s)</t>
    </r>
  </si>
  <si>
    <t>AA</t>
  </si>
  <si>
    <t>COBE</t>
  </si>
  <si>
    <t>CLA</t>
  </si>
  <si>
    <t>CFA</t>
  </si>
  <si>
    <t>CEP</t>
  </si>
  <si>
    <t>UTR16 - Division of Health Affairs</t>
  </si>
  <si>
    <t>HA</t>
  </si>
  <si>
    <t>COHP</t>
  </si>
  <si>
    <t>CECS</t>
  </si>
  <si>
    <t>COS</t>
  </si>
  <si>
    <t>SOW</t>
  </si>
  <si>
    <t>Sch of Pol Sci Pub Af Lg &amp; Sec</t>
  </si>
  <si>
    <t>410635 - Sch of Pol Sci Pub Af Lg &amp; Sec</t>
  </si>
  <si>
    <t>SON</t>
  </si>
  <si>
    <t>SS</t>
  </si>
  <si>
    <t>Div</t>
  </si>
  <si>
    <t>College</t>
  </si>
  <si>
    <t>BPOB4</t>
  </si>
  <si>
    <t>Brownsville Portable BLDG 4</t>
  </si>
  <si>
    <t>BPOB4 - Brownsville Portable BLDG 4</t>
  </si>
  <si>
    <t>BPOB5</t>
  </si>
  <si>
    <t>Brownsville Portable BLDG 5</t>
  </si>
  <si>
    <t>BPOB5 - Brownsville Portable BLDG 5</t>
  </si>
  <si>
    <t>BSPXC</t>
  </si>
  <si>
    <t>UT Health RGV at SpaceX</t>
  </si>
  <si>
    <t>BSPXC - UT Health RGV at SpaceX</t>
  </si>
  <si>
    <t>EVPCA</t>
  </si>
  <si>
    <t>Vaqueros Performance Center</t>
  </si>
  <si>
    <t>EVPCA - Vaqueros Performance Center</t>
  </si>
  <si>
    <t>HHABL</t>
  </si>
  <si>
    <t>HARLINGEN HEALTH AFFAIRS BLDG</t>
  </si>
  <si>
    <t>HHABL - HARLINGEN HEALTH AFFAIRS BLDG</t>
  </si>
  <si>
    <t>UT HEALTH RGV MULTISPECIALTY</t>
  </si>
  <si>
    <t>MMSPC - UT HEALTH RGV MULTISPECIALTY</t>
  </si>
  <si>
    <r>
      <t xml:space="preserve">Business Unit / Division
</t>
    </r>
    <r>
      <rPr>
        <i/>
        <sz val="10"/>
        <color theme="0"/>
        <rFont val="Calibri"/>
        <family val="2"/>
      </rPr>
      <t>(Division will appear when department is selected)</t>
    </r>
  </si>
  <si>
    <t>Faculty Position Request Form (Employee Classifications FA1 &amp; FA2)</t>
  </si>
  <si>
    <t>Do not use this form to request faculty positions with job codes/titles tied to the following Employee Classifications:</t>
  </si>
  <si>
    <r>
      <t xml:space="preserve">            -Faculty 12 Months (FA4): </t>
    </r>
    <r>
      <rPr>
        <sz val="12"/>
        <color rgb="FFCC3300"/>
        <rFont val="Calibri"/>
        <family val="2"/>
        <scheme val="minor"/>
      </rPr>
      <t>Use the FA4 Faculty Position Request Form.</t>
    </r>
  </si>
  <si>
    <r>
      <t xml:space="preserve">            -Supplemental Faculty (AP Associate Deans &amp; FA1 Department Chairs/School Directors): </t>
    </r>
    <r>
      <rPr>
        <sz val="12"/>
        <color rgb="FFCC3300"/>
        <rFont val="Calibri"/>
        <family val="2"/>
        <scheme val="minor"/>
      </rPr>
      <t>Use the Supplemental (SUPLT) Faculty Position Request Form</t>
    </r>
    <r>
      <rPr>
        <b/>
        <sz val="12"/>
        <color rgb="FFCC3300"/>
        <rFont val="Calibri"/>
        <family val="2"/>
        <scheme val="minor"/>
      </rPr>
      <t>.</t>
    </r>
  </si>
  <si>
    <r>
      <t xml:space="preserve">            -Non-Standard Semester/Summer Faculty (FA3): </t>
    </r>
    <r>
      <rPr>
        <sz val="12"/>
        <color rgb="FFCC3300"/>
        <rFont val="Calibri"/>
        <family val="2"/>
        <scheme val="minor"/>
      </rPr>
      <t>Use the FA3 Faculty Position Request Form.</t>
    </r>
  </si>
  <si>
    <t>Last Updated on 04/16/2026</t>
  </si>
  <si>
    <t>Use this form to request faculty positions with job codes/titles tied to employee classifications FA1 (Regular Faculty) &amp; FA2 (Non-Tenure Track Faculty). 9 months or 9 + 3 months.</t>
  </si>
  <si>
    <r>
      <rPr>
        <b/>
        <vertAlign val="superscript"/>
        <sz val="11"/>
        <color rgb="FF153553"/>
        <rFont val="Calibri"/>
        <family val="2"/>
        <scheme val="minor"/>
      </rPr>
      <t>1</t>
    </r>
    <r>
      <rPr>
        <sz val="11"/>
        <rFont val="Calibri"/>
        <family val="2"/>
        <scheme val="minor"/>
      </rPr>
      <t xml:space="preserve"> Select the appropriate position type: "Permanent" (budgeted positions), "Temporary" (non-budgeted positions). For instance, One Year Appointments should be temporary/non-budgeted.</t>
    </r>
  </si>
  <si>
    <t>Use the Non-Budgeted Request Form to request positions for Part-Time Faculty (job codes 10048 &amp; 10052), Overload in Different Department (10020), and other temporary part-time job codes/titles.</t>
  </si>
  <si>
    <t>FA1 &amp; FA2 positions are generally used in the following areas: Academic Affairs (except Human Genetics &amp; STDOI), Student Success, and Health Affairs (College of Health Professions and School of Nursing).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</si>
</sst>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quot;$&quot;* #,##0_);_(&quot;$&quot;* \(#,##0\);_(&quot;$&quot;* &quot;-&quot;??_);_(@_)"/>
  </numFmts>
  <fonts count="26" x14ac:knownFonts="1">
    <font>
      <sz val="11"/>
      <color theme="1"/>
      <name val="Calibri"/>
      <family val="2"/>
      <scheme val="minor"/>
    </font>
    <font>
      <b/>
      <sz val="11"/>
      <color theme="1"/>
      <name val="Calibri"/>
      <family val="2"/>
      <scheme val="minor"/>
    </font>
    <font>
      <sz val="11"/>
      <color indexed="8"/>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4"/>
      <color theme="1"/>
      <name val="Calibri"/>
      <family val="2"/>
      <scheme val="minor"/>
    </font>
    <font>
      <b/>
      <vertAlign val="superscript"/>
      <sz val="11"/>
      <color theme="0"/>
      <name val="Calibri"/>
      <family val="2"/>
      <scheme val="minor"/>
    </font>
    <font>
      <sz val="11"/>
      <name val="Calibri"/>
      <family val="2"/>
      <scheme val="minor"/>
    </font>
    <font>
      <vertAlign val="superscript"/>
      <sz val="11"/>
      <name val="Calibri"/>
      <family val="2"/>
      <scheme val="minor"/>
    </font>
    <font>
      <b/>
      <i/>
      <sz val="18"/>
      <color theme="1"/>
      <name val="Calibri"/>
      <family val="2"/>
      <scheme val="minor"/>
    </font>
    <font>
      <i/>
      <sz val="10"/>
      <color theme="0"/>
      <name val="Calibri"/>
      <family val="2"/>
      <scheme val="minor"/>
    </font>
    <font>
      <i/>
      <sz val="10"/>
      <color theme="1"/>
      <name val="Calibri"/>
      <family val="2"/>
      <scheme val="minor"/>
    </font>
    <font>
      <b/>
      <vertAlign val="superscript"/>
      <sz val="11"/>
      <color rgb="FF153553"/>
      <name val="Calibri"/>
      <family val="2"/>
      <scheme val="minor"/>
    </font>
    <font>
      <b/>
      <sz val="22"/>
      <color rgb="FF96440C"/>
      <name val="Calibri"/>
      <family val="2"/>
      <scheme val="minor"/>
    </font>
    <font>
      <b/>
      <i/>
      <sz val="18"/>
      <color rgb="FF96440C"/>
      <name val="Calibri"/>
      <family val="2"/>
      <scheme val="minor"/>
    </font>
    <font>
      <b/>
      <sz val="12"/>
      <color indexed="8"/>
      <name val="Calibri"/>
      <family val="2"/>
      <scheme val="minor"/>
    </font>
    <font>
      <i/>
      <sz val="11"/>
      <color theme="0"/>
      <name val="Calibri"/>
      <family val="2"/>
      <scheme val="minor"/>
    </font>
    <font>
      <b/>
      <sz val="14"/>
      <name val="Calibri"/>
      <family val="2"/>
      <scheme val="minor"/>
    </font>
    <font>
      <b/>
      <sz val="14"/>
      <color indexed="8"/>
      <name val="Calibri"/>
      <family val="2"/>
      <scheme val="minor"/>
    </font>
    <font>
      <b/>
      <sz val="11"/>
      <name val="Calibri"/>
      <family val="2"/>
      <scheme val="minor"/>
    </font>
    <font>
      <b/>
      <sz val="12"/>
      <color rgb="FFCC3300"/>
      <name val="Calibri"/>
      <family val="2"/>
      <scheme val="minor"/>
    </font>
    <font>
      <u/>
      <sz val="11"/>
      <color theme="1"/>
      <name val="Calibri"/>
      <family val="2"/>
      <scheme val="minor"/>
    </font>
    <font>
      <sz val="12"/>
      <name val="Calibri"/>
      <family val="2"/>
      <scheme val="minor"/>
    </font>
    <font>
      <i/>
      <sz val="10"/>
      <color theme="0"/>
      <name val="Calibri"/>
      <family val="2"/>
    </font>
    <font>
      <sz val="12"/>
      <color rgb="FFCC33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5" tint="-0.499984740745262"/>
        <bgColor indexed="64"/>
      </patternFill>
    </fill>
    <fill>
      <patternFill patternType="solid">
        <fgColor rgb="FFFFBF93"/>
        <bgColor indexed="64"/>
      </patternFill>
    </fill>
    <fill>
      <patternFill patternType="solid">
        <fgColor rgb="FFFFCBA7"/>
        <bgColor indexed="64"/>
      </patternFill>
    </fill>
  </fills>
  <borders count="2">
    <border>
      <left/>
      <right/>
      <top/>
      <bottom/>
      <diagonal/>
    </border>
    <border>
      <left style="thin">
        <color rgb="FF8E3900"/>
      </left>
      <right style="thin">
        <color rgb="FF8E3900"/>
      </right>
      <top style="thin">
        <color rgb="FF8E3900"/>
      </top>
      <bottom style="thin">
        <color rgb="FF8E3900"/>
      </bottom>
      <diagonal/>
    </border>
  </borders>
  <cellStyleXfs count="5">
    <xf numFmtId="0" fontId="0" fillId="0" borderId="0"/>
    <xf numFmtId="0" fontId="2"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cellStyleXfs>
  <cellXfs count="44">
    <xf numFmtId="0" fontId="0" fillId="0" borderId="0" xfId="0"/>
    <xf numFmtId="0" fontId="6" fillId="2" borderId="0" xfId="0" applyFont="1" applyFill="1" applyAlignment="1">
      <alignment horizontal="left"/>
    </xf>
    <xf numFmtId="0" fontId="1" fillId="2" borderId="0" xfId="0" applyFont="1" applyFill="1" applyAlignment="1">
      <alignment horizontal="center"/>
    </xf>
    <xf numFmtId="0" fontId="0" fillId="2" borderId="0" xfId="0" applyFill="1" applyAlignment="1">
      <alignment horizontal="center"/>
    </xf>
    <xf numFmtId="0" fontId="0" fillId="2" borderId="0" xfId="0" applyFill="1"/>
    <xf numFmtId="0" fontId="1" fillId="2" borderId="0" xfId="0" applyFont="1" applyFill="1"/>
    <xf numFmtId="0" fontId="0" fillId="2" borderId="0" xfId="0" applyFill="1" applyAlignment="1">
      <alignment horizontal="left"/>
    </xf>
    <xf numFmtId="0" fontId="4" fillId="2" borderId="0" xfId="0" applyFont="1" applyFill="1" applyAlignment="1">
      <alignment horizontal="center" vertical="center" wrapText="1"/>
    </xf>
    <xf numFmtId="0" fontId="5" fillId="2" borderId="0" xfId="0" applyFont="1" applyFill="1" applyAlignment="1">
      <alignment horizontal="center" vertical="center" wrapText="1"/>
    </xf>
    <xf numFmtId="0" fontId="8" fillId="2" borderId="0" xfId="0" applyFont="1" applyFill="1" applyAlignment="1">
      <alignment horizontal="left"/>
    </xf>
    <xf numFmtId="0" fontId="10" fillId="2" borderId="0" xfId="0" applyFont="1" applyFill="1" applyAlignment="1">
      <alignment horizontal="left"/>
    </xf>
    <xf numFmtId="0" fontId="12" fillId="2" borderId="0" xfId="0" applyFont="1" applyFill="1" applyAlignment="1">
      <alignment horizontal="left"/>
    </xf>
    <xf numFmtId="0" fontId="14" fillId="2" borderId="0" xfId="0" applyFont="1" applyFill="1" applyAlignment="1">
      <alignment horizontal="left"/>
    </xf>
    <xf numFmtId="0" fontId="15" fillId="2" borderId="0" xfId="0" applyFont="1" applyFill="1" applyAlignment="1">
      <alignment horizontal="left"/>
    </xf>
    <xf numFmtId="0" fontId="16" fillId="0" borderId="0" xfId="1" applyFont="1"/>
    <xf numFmtId="0" fontId="2" fillId="0" borderId="0" xfId="1"/>
    <xf numFmtId="0" fontId="2" fillId="0" borderId="0" xfId="1" applyAlignment="1">
      <alignment horizontal="center"/>
    </xf>
    <xf numFmtId="49" fontId="2" fillId="0" borderId="0" xfId="1" applyNumberFormat="1"/>
    <xf numFmtId="0" fontId="8" fillId="0" borderId="0" xfId="1" applyFont="1"/>
    <xf numFmtId="0" fontId="5" fillId="0" borderId="0" xfId="1" applyFont="1"/>
    <xf numFmtId="49" fontId="8" fillId="0" borderId="0" xfId="1" applyNumberFormat="1" applyFont="1"/>
    <xf numFmtId="49" fontId="18" fillId="0" borderId="0" xfId="1" applyNumberFormat="1" applyFont="1"/>
    <xf numFmtId="0" fontId="19" fillId="0" borderId="0" xfId="1" applyFont="1"/>
    <xf numFmtId="0" fontId="3" fillId="0" borderId="0" xfId="0" applyFont="1"/>
    <xf numFmtId="0" fontId="4" fillId="3" borderId="1" xfId="0" applyFont="1" applyFill="1" applyBorder="1" applyAlignment="1">
      <alignment horizontal="center" vertical="center" wrapText="1"/>
    </xf>
    <xf numFmtId="49" fontId="20" fillId="2" borderId="1" xfId="0" applyNumberFormat="1" applyFont="1" applyFill="1" applyBorder="1" applyAlignment="1">
      <alignment horizontal="center"/>
    </xf>
    <xf numFmtId="0" fontId="8" fillId="4" borderId="1" xfId="0" quotePrefix="1" applyFont="1" applyFill="1" applyBorder="1" applyAlignment="1" applyProtection="1">
      <alignment horizontal="center"/>
      <protection locked="0"/>
    </xf>
    <xf numFmtId="49" fontId="8" fillId="4" borderId="1" xfId="0" quotePrefix="1" applyNumberFormat="1" applyFont="1" applyFill="1" applyBorder="1" applyAlignment="1" applyProtection="1">
      <alignment horizontal="center"/>
      <protection locked="0"/>
    </xf>
    <xf numFmtId="0" fontId="8" fillId="2" borderId="1" xfId="0" applyFont="1" applyFill="1" applyBorder="1" applyAlignment="1">
      <alignment horizontal="center"/>
    </xf>
    <xf numFmtId="2" fontId="8" fillId="4" borderId="1" xfId="0" quotePrefix="1" applyNumberFormat="1" applyFont="1" applyFill="1" applyBorder="1" applyAlignment="1" applyProtection="1">
      <alignment horizontal="center"/>
      <protection locked="0"/>
    </xf>
    <xf numFmtId="0" fontId="8" fillId="2" borderId="1" xfId="0" applyFont="1" applyFill="1" applyBorder="1" applyAlignment="1">
      <alignment horizontal="left"/>
    </xf>
    <xf numFmtId="0" fontId="8" fillId="4" borderId="1" xfId="0" applyFont="1" applyFill="1" applyBorder="1" applyAlignment="1" applyProtection="1">
      <alignment horizontal="left"/>
      <protection locked="0"/>
    </xf>
    <xf numFmtId="49" fontId="8" fillId="4" borderId="1" xfId="0" applyNumberFormat="1" applyFont="1" applyFill="1" applyBorder="1" applyAlignment="1" applyProtection="1">
      <alignment horizontal="center"/>
      <protection locked="0"/>
    </xf>
    <xf numFmtId="49" fontId="8" fillId="4" borderId="1" xfId="0" applyNumberFormat="1" applyFont="1" applyFill="1" applyBorder="1" applyProtection="1">
      <protection locked="0"/>
    </xf>
    <xf numFmtId="0" fontId="8" fillId="4" borderId="1" xfId="0" applyFont="1" applyFill="1" applyBorder="1" applyProtection="1">
      <protection locked="0"/>
    </xf>
    <xf numFmtId="164" fontId="8" fillId="4" borderId="1" xfId="4" applyNumberFormat="1" applyFont="1" applyFill="1" applyBorder="1" applyProtection="1">
      <protection locked="0"/>
    </xf>
    <xf numFmtId="9" fontId="8" fillId="4" borderId="1" xfId="3" applyFont="1" applyFill="1" applyBorder="1" applyProtection="1">
      <protection locked="0"/>
    </xf>
    <xf numFmtId="0" fontId="21" fillId="2" borderId="0" xfId="0" applyFont="1" applyFill="1" applyAlignment="1">
      <alignment horizontal="left"/>
    </xf>
    <xf numFmtId="49" fontId="8" fillId="5" borderId="1" xfId="0" applyNumberFormat="1" applyFont="1" applyFill="1" applyBorder="1" applyProtection="1">
      <protection locked="0"/>
    </xf>
    <xf numFmtId="9" fontId="8" fillId="5" borderId="1" xfId="3" applyFont="1" applyFill="1" applyBorder="1" applyProtection="1">
      <protection locked="0"/>
    </xf>
    <xf numFmtId="0" fontId="8" fillId="4" borderId="1" xfId="2" applyNumberFormat="1" applyFont="1" applyFill="1" applyBorder="1" applyAlignment="1" applyProtection="1">
      <alignment wrapText="1"/>
      <protection locked="0"/>
    </xf>
    <xf numFmtId="0" fontId="8" fillId="2" borderId="1" xfId="2" applyNumberFormat="1" applyFont="1" applyFill="1" applyBorder="1" applyAlignment="1" applyProtection="1">
      <alignment wrapText="1"/>
      <protection locked="0"/>
    </xf>
    <xf numFmtId="0" fontId="2" fillId="0" borderId="0" xfId="1" quotePrefix="1"/>
    <xf numFmtId="0" fontId="23" fillId="2" borderId="0" xfId="0" applyFont="1" applyFill="1" applyAlignment="1">
      <alignment horizontal="left"/>
    </xf>
  </cellXfs>
  <cellStyles count="5">
    <cellStyle name="Comma" xfId="2" builtinId="3"/>
    <cellStyle name="Currency" xfId="4" builtinId="4"/>
    <cellStyle name="Normal" xfId="0" builtinId="0"/>
    <cellStyle name="Normal 2" xfId="1" xr:uid="{00000000-0005-0000-0000-000002000000}"/>
    <cellStyle name="Percent" xfId="3" builtinId="5"/>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BA7"/>
      <color rgb="FFFFC39B"/>
      <color rgb="FFFFAD75"/>
      <color rgb="FFFFBF93"/>
      <color rgb="FFCC3300"/>
      <color rgb="FFCC0000"/>
      <color rgb="FFFFD8BD"/>
      <color rgb="FFFF9F5D"/>
      <color rgb="FFFF9147"/>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Nidia Garcia" id="{C3396588-1DED-4245-BBEA-D43728AFB91D}" userId="S::nidia.garcia03@utrgv.edu::92ae9547-a40c-4565-91e2-b504f1f1446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W20" dT="2026-01-26T18:19:04.65" personId="{C3396588-1DED-4245-BBEA-D43728AFB91D}" id="{68E8EDFA-25FC-4470-AC8F-9DE38835F959}">
    <text>Include the faculty name, hire date, tenure status, and EID (if available) in the "Notes" column.</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7"/>
  <sheetViews>
    <sheetView tabSelected="1" zoomScale="97" zoomScaleNormal="97" workbookViewId="0">
      <selection activeCell="B1" sqref="B1"/>
    </sheetView>
  </sheetViews>
  <sheetFormatPr defaultColWidth="9.140625" defaultRowHeight="15" x14ac:dyDescent="0.25"/>
  <cols>
    <col min="1" max="1" width="3.7109375" style="2" customWidth="1"/>
    <col min="2" max="2" width="19" style="2" customWidth="1"/>
    <col min="3" max="3" width="12.42578125" style="2" customWidth="1"/>
    <col min="4" max="4" width="11.5703125" style="3" customWidth="1"/>
    <col min="5" max="5" width="32.7109375" style="3" customWidth="1"/>
    <col min="6" max="7" width="13.7109375" style="3" customWidth="1"/>
    <col min="8" max="8" width="9" style="3" customWidth="1"/>
    <col min="9" max="9" width="10.140625" style="3" customWidth="1"/>
    <col min="10" max="10" width="34.140625" style="4" customWidth="1"/>
    <col min="11" max="11" width="42" style="3" customWidth="1"/>
    <col min="12" max="12" width="42" style="4" customWidth="1"/>
    <col min="13" max="13" width="13.28515625" style="3" customWidth="1"/>
    <col min="14" max="14" width="18.85546875" style="4" customWidth="1"/>
    <col min="15" max="15" width="25.7109375" style="4" customWidth="1"/>
    <col min="16" max="16" width="17.140625" style="4" customWidth="1"/>
    <col min="17" max="17" width="19.140625" style="4" customWidth="1"/>
    <col min="18" max="18" width="17.28515625" style="4" customWidth="1"/>
    <col min="19" max="19" width="17" style="4" customWidth="1"/>
    <col min="20" max="20" width="17.28515625" style="4" customWidth="1"/>
    <col min="21" max="21" width="17" style="4" customWidth="1"/>
    <col min="22" max="22" width="71.5703125" style="4" customWidth="1"/>
    <col min="23" max="23" width="54.42578125" style="4" customWidth="1"/>
    <col min="24" max="16384" width="9.140625" style="4"/>
  </cols>
  <sheetData>
    <row r="1" spans="1:13" ht="28.5" x14ac:dyDescent="0.45">
      <c r="B1" s="12" t="s">
        <v>410</v>
      </c>
      <c r="C1" s="12"/>
    </row>
    <row r="2" spans="1:13" ht="23.25" x14ac:dyDescent="0.35">
      <c r="B2" s="13" t="s">
        <v>411</v>
      </c>
      <c r="C2" s="13"/>
    </row>
    <row r="3" spans="1:13" ht="8.25" customHeight="1" x14ac:dyDescent="0.25"/>
    <row r="4" spans="1:13" ht="23.25" x14ac:dyDescent="0.35">
      <c r="B4" s="10" t="s">
        <v>964</v>
      </c>
      <c r="C4" s="10"/>
      <c r="D4" s="4"/>
      <c r="E4" s="2"/>
      <c r="I4" s="2"/>
      <c r="J4" s="5"/>
    </row>
    <row r="5" spans="1:13" s="5" customFormat="1" ht="18.75" x14ac:dyDescent="0.3">
      <c r="A5" s="2"/>
      <c r="B5" s="43" t="s">
        <v>970</v>
      </c>
      <c r="C5" s="1"/>
      <c r="E5" s="2"/>
      <c r="F5" s="2"/>
      <c r="G5" s="2"/>
      <c r="H5" s="2"/>
      <c r="I5" s="2"/>
      <c r="K5" s="2"/>
      <c r="M5" s="2"/>
    </row>
    <row r="6" spans="1:13" s="5" customFormat="1" ht="18.75" x14ac:dyDescent="0.3">
      <c r="A6" s="2"/>
      <c r="B6" s="43" t="s">
        <v>973</v>
      </c>
      <c r="C6" s="1"/>
      <c r="E6" s="2"/>
      <c r="F6" s="2"/>
      <c r="G6" s="2"/>
      <c r="H6" s="2"/>
      <c r="I6" s="2"/>
      <c r="K6" s="2"/>
      <c r="M6" s="2"/>
    </row>
    <row r="7" spans="1:13" ht="11.25" customHeight="1" x14ac:dyDescent="0.25">
      <c r="B7" s="6"/>
      <c r="C7" s="6"/>
      <c r="D7" s="4"/>
    </row>
    <row r="8" spans="1:13" ht="13.5" customHeight="1" x14ac:dyDescent="0.25">
      <c r="B8" s="37" t="s">
        <v>965</v>
      </c>
      <c r="C8" s="6"/>
      <c r="D8" s="4"/>
    </row>
    <row r="9" spans="1:13" ht="13.5" customHeight="1" x14ac:dyDescent="0.25">
      <c r="B9" s="37" t="s">
        <v>967</v>
      </c>
      <c r="C9" s="4"/>
      <c r="D9" s="4"/>
    </row>
    <row r="10" spans="1:13" ht="13.5" customHeight="1" x14ac:dyDescent="0.25">
      <c r="B10" s="37" t="s">
        <v>968</v>
      </c>
      <c r="C10" s="4"/>
      <c r="D10" s="4"/>
    </row>
    <row r="11" spans="1:13" ht="13.5" customHeight="1" x14ac:dyDescent="0.25">
      <c r="B11" s="37" t="s">
        <v>966</v>
      </c>
      <c r="C11" s="4"/>
      <c r="D11" s="4"/>
    </row>
    <row r="12" spans="1:13" ht="13.5" customHeight="1" x14ac:dyDescent="0.25">
      <c r="B12" s="37" t="s">
        <v>972</v>
      </c>
      <c r="C12" s="6"/>
      <c r="D12" s="4"/>
    </row>
    <row r="13" spans="1:13" ht="8.25" customHeight="1" x14ac:dyDescent="0.25">
      <c r="B13" s="6"/>
      <c r="C13" s="6"/>
      <c r="D13" s="4"/>
    </row>
    <row r="14" spans="1:13" ht="18.75" x14ac:dyDescent="0.3">
      <c r="B14" s="1" t="s">
        <v>287</v>
      </c>
      <c r="C14" s="1"/>
      <c r="D14" s="4"/>
    </row>
    <row r="15" spans="1:13" x14ac:dyDescent="0.25">
      <c r="B15" s="6" t="s">
        <v>427</v>
      </c>
      <c r="C15" s="6"/>
      <c r="D15" s="4"/>
    </row>
    <row r="16" spans="1:13" x14ac:dyDescent="0.25">
      <c r="B16" s="6" t="s">
        <v>434</v>
      </c>
      <c r="C16" s="6"/>
      <c r="D16" s="4"/>
    </row>
    <row r="17" spans="1:23" x14ac:dyDescent="0.25">
      <c r="B17" s="6" t="s">
        <v>728</v>
      </c>
      <c r="C17" s="6"/>
      <c r="D17" s="4"/>
    </row>
    <row r="18" spans="1:23" x14ac:dyDescent="0.25">
      <c r="B18" s="6" t="s">
        <v>428</v>
      </c>
      <c r="C18" s="6"/>
      <c r="D18" s="4"/>
    </row>
    <row r="19" spans="1:23" ht="8.25" customHeight="1" x14ac:dyDescent="0.25">
      <c r="D19" s="6"/>
    </row>
    <row r="20" spans="1:23" s="8" customFormat="1" ht="92.25" customHeight="1" x14ac:dyDescent="0.25">
      <c r="A20" s="7"/>
      <c r="B20" s="24" t="s">
        <v>412</v>
      </c>
      <c r="C20" s="24" t="s">
        <v>435</v>
      </c>
      <c r="D20" s="24" t="s">
        <v>436</v>
      </c>
      <c r="E20" s="24" t="s">
        <v>288</v>
      </c>
      <c r="F20" s="24" t="s">
        <v>2</v>
      </c>
      <c r="G20" s="24" t="s">
        <v>420</v>
      </c>
      <c r="H20" s="24" t="s">
        <v>726</v>
      </c>
      <c r="I20" s="24" t="s">
        <v>724</v>
      </c>
      <c r="J20" s="24" t="s">
        <v>963</v>
      </c>
      <c r="K20" s="24" t="s">
        <v>1</v>
      </c>
      <c r="L20" s="24" t="s">
        <v>414</v>
      </c>
      <c r="M20" s="24" t="s">
        <v>413</v>
      </c>
      <c r="N20" s="24" t="s">
        <v>415</v>
      </c>
      <c r="O20" s="24" t="s">
        <v>416</v>
      </c>
      <c r="P20" s="24" t="s">
        <v>417</v>
      </c>
      <c r="Q20" s="24" t="s">
        <v>409</v>
      </c>
      <c r="R20" s="24" t="s">
        <v>418</v>
      </c>
      <c r="S20" s="24" t="s">
        <v>419</v>
      </c>
      <c r="T20" s="24" t="s">
        <v>432</v>
      </c>
      <c r="U20" s="24" t="s">
        <v>433</v>
      </c>
      <c r="V20" s="24" t="s">
        <v>928</v>
      </c>
      <c r="W20" s="24" t="s">
        <v>727</v>
      </c>
    </row>
    <row r="21" spans="1:23" x14ac:dyDescent="0.25">
      <c r="A21" s="2">
        <v>1</v>
      </c>
      <c r="B21" s="25"/>
      <c r="C21" s="26"/>
      <c r="D21" s="27"/>
      <c r="E21" s="28" t="str">
        <f>IF(D21="","",IFERROR(INDEX('Job Code'!$B:$B,MATCH('Request Form'!$D21,'Job Code'!$A:$A,0)),"Check job code"))</f>
        <v/>
      </c>
      <c r="F21" s="28" t="str">
        <f>IFERROR(INDEX('Job Code'!$C:$C,MATCH('Request Form'!$D21,'Job Code'!$A:$A,0)),"")</f>
        <v/>
      </c>
      <c r="G21" s="28" t="str">
        <f>IFERROR(INDEX('Job Code'!$D:$D,MATCH('Request Form'!$D21,'Job Code'!$A:$A,0)),"")</f>
        <v/>
      </c>
      <c r="H21" s="29"/>
      <c r="I21" s="28" t="str">
        <f>IF(D21="","",IFERROR(ROUND(H21*40,2),""))</f>
        <v/>
      </c>
      <c r="J21" s="30" t="str">
        <f>IF(K21="","",IFERROR(INDEX(Department!D:D,MATCH('Request Form'!K21,Department!C:C,0)),"Check department"))</f>
        <v/>
      </c>
      <c r="K21" s="31"/>
      <c r="L21" s="31"/>
      <c r="M21" s="32"/>
      <c r="N21" s="33"/>
      <c r="O21" s="34"/>
      <c r="P21" s="33"/>
      <c r="Q21" s="35"/>
      <c r="R21" s="33"/>
      <c r="S21" s="36"/>
      <c r="T21" s="38"/>
      <c r="U21" s="39"/>
      <c r="V21" s="40"/>
      <c r="W21" s="41"/>
    </row>
    <row r="22" spans="1:23" x14ac:dyDescent="0.25">
      <c r="A22" s="2">
        <v>2</v>
      </c>
      <c r="B22" s="25"/>
      <c r="C22" s="26"/>
      <c r="D22" s="27"/>
      <c r="E22" s="28" t="str">
        <f>IF(D22="","",IFERROR(INDEX('Job Code'!$B:$B,MATCH('Request Form'!$D22,'Job Code'!$A:$A,0)),"Check job code"))</f>
        <v/>
      </c>
      <c r="F22" s="28" t="str">
        <f>IFERROR(INDEX('Job Code'!$C:$C,MATCH('Request Form'!$D22,'Job Code'!$A:$A,0)),"")</f>
        <v/>
      </c>
      <c r="G22" s="28" t="str">
        <f>IFERROR(INDEX('Job Code'!$D:$D,MATCH('Request Form'!$D22,'Job Code'!$A:$A,0)),"")</f>
        <v/>
      </c>
      <c r="H22" s="29"/>
      <c r="I22" s="28" t="str">
        <f t="shared" ref="I22:I30" si="0">IF(D22="","",IFERROR(ROUND(H22*40,2),""))</f>
        <v/>
      </c>
      <c r="J22" s="30" t="str">
        <f>IF(K22="","",IFERROR(INDEX(Department!D:D,MATCH('Request Form'!K22,Department!C:C,0)),"Check department"))</f>
        <v/>
      </c>
      <c r="K22" s="31"/>
      <c r="L22" s="31"/>
      <c r="M22" s="32"/>
      <c r="N22" s="33"/>
      <c r="O22" s="34"/>
      <c r="P22" s="33"/>
      <c r="Q22" s="35"/>
      <c r="R22" s="33"/>
      <c r="S22" s="36"/>
      <c r="T22" s="38"/>
      <c r="U22" s="39"/>
      <c r="V22" s="40"/>
      <c r="W22" s="41"/>
    </row>
    <row r="23" spans="1:23" x14ac:dyDescent="0.25">
      <c r="A23" s="2">
        <v>3</v>
      </c>
      <c r="B23" s="25"/>
      <c r="C23" s="26"/>
      <c r="D23" s="27"/>
      <c r="E23" s="28" t="str">
        <f>IF(D23="","",IFERROR(INDEX('Job Code'!$B:$B,MATCH('Request Form'!$D23,'Job Code'!$A:$A,0)),"Check job code"))</f>
        <v/>
      </c>
      <c r="F23" s="28" t="str">
        <f>IFERROR(INDEX('Job Code'!$C:$C,MATCH('Request Form'!$D23,'Job Code'!$A:$A,0)),"")</f>
        <v/>
      </c>
      <c r="G23" s="28" t="str">
        <f>IFERROR(INDEX('Job Code'!$D:$D,MATCH('Request Form'!$D23,'Job Code'!$A:$A,0)),"")</f>
        <v/>
      </c>
      <c r="H23" s="29"/>
      <c r="I23" s="28" t="str">
        <f t="shared" si="0"/>
        <v/>
      </c>
      <c r="J23" s="30" t="str">
        <f>IF(K23="","",IFERROR(INDEX(Department!D:D,MATCH('Request Form'!K23,Department!C:C,0)),"Check department"))</f>
        <v/>
      </c>
      <c r="K23" s="31"/>
      <c r="L23" s="31"/>
      <c r="M23" s="32"/>
      <c r="N23" s="33"/>
      <c r="O23" s="34"/>
      <c r="P23" s="33"/>
      <c r="Q23" s="35"/>
      <c r="R23" s="33"/>
      <c r="S23" s="36"/>
      <c r="T23" s="38"/>
      <c r="U23" s="39"/>
      <c r="V23" s="40"/>
      <c r="W23" s="41"/>
    </row>
    <row r="24" spans="1:23" x14ac:dyDescent="0.25">
      <c r="A24" s="2">
        <v>4</v>
      </c>
      <c r="B24" s="25"/>
      <c r="C24" s="26"/>
      <c r="D24" s="27"/>
      <c r="E24" s="28" t="str">
        <f>IF(D24="","",IFERROR(INDEX('Job Code'!$B:$B,MATCH('Request Form'!$D24,'Job Code'!$A:$A,0)),"Check job code"))</f>
        <v/>
      </c>
      <c r="F24" s="28" t="str">
        <f>IFERROR(INDEX('Job Code'!$C:$C,MATCH('Request Form'!$D24,'Job Code'!$A:$A,0)),"")</f>
        <v/>
      </c>
      <c r="G24" s="28" t="str">
        <f>IFERROR(INDEX('Job Code'!$D:$D,MATCH('Request Form'!$D24,'Job Code'!$A:$A,0)),"")</f>
        <v/>
      </c>
      <c r="H24" s="29"/>
      <c r="I24" s="28" t="str">
        <f t="shared" si="0"/>
        <v/>
      </c>
      <c r="J24" s="30" t="str">
        <f>IF(K24="","",IFERROR(INDEX(Department!D:D,MATCH('Request Form'!K24,Department!C:C,0)),"Check department"))</f>
        <v/>
      </c>
      <c r="K24" s="31"/>
      <c r="L24" s="31"/>
      <c r="M24" s="32"/>
      <c r="N24" s="33"/>
      <c r="O24" s="34"/>
      <c r="P24" s="33"/>
      <c r="Q24" s="35"/>
      <c r="R24" s="33"/>
      <c r="S24" s="36"/>
      <c r="T24" s="38"/>
      <c r="U24" s="39"/>
      <c r="V24" s="40"/>
      <c r="W24" s="41"/>
    </row>
    <row r="25" spans="1:23" x14ac:dyDescent="0.25">
      <c r="A25" s="2">
        <v>5</v>
      </c>
      <c r="B25" s="25"/>
      <c r="C25" s="26"/>
      <c r="D25" s="27"/>
      <c r="E25" s="28" t="str">
        <f>IF(D25="","",IFERROR(INDEX('Job Code'!$B:$B,MATCH('Request Form'!$D25,'Job Code'!$A:$A,0)),"Check job code"))</f>
        <v/>
      </c>
      <c r="F25" s="28" t="str">
        <f>IFERROR(INDEX('Job Code'!$C:$C,MATCH('Request Form'!$D25,'Job Code'!$A:$A,0)),"")</f>
        <v/>
      </c>
      <c r="G25" s="28" t="str">
        <f>IFERROR(INDEX('Job Code'!$D:$D,MATCH('Request Form'!$D25,'Job Code'!$A:$A,0)),"")</f>
        <v/>
      </c>
      <c r="H25" s="29"/>
      <c r="I25" s="28" t="str">
        <f t="shared" si="0"/>
        <v/>
      </c>
      <c r="J25" s="30" t="str">
        <f>IF(K25="","",IFERROR(INDEX(Department!D:D,MATCH('Request Form'!K25,Department!C:C,0)),"Check department"))</f>
        <v/>
      </c>
      <c r="K25" s="31"/>
      <c r="L25" s="31"/>
      <c r="M25" s="32"/>
      <c r="N25" s="33"/>
      <c r="O25" s="34"/>
      <c r="P25" s="33"/>
      <c r="Q25" s="35"/>
      <c r="R25" s="33"/>
      <c r="S25" s="36"/>
      <c r="T25" s="38"/>
      <c r="U25" s="39"/>
      <c r="V25" s="40"/>
      <c r="W25" s="41"/>
    </row>
    <row r="26" spans="1:23" x14ac:dyDescent="0.25">
      <c r="A26" s="2">
        <v>6</v>
      </c>
      <c r="B26" s="25"/>
      <c r="C26" s="26"/>
      <c r="D26" s="27"/>
      <c r="E26" s="28" t="str">
        <f>IF(D26="","",IFERROR(INDEX('Job Code'!$B:$B,MATCH('Request Form'!$D26,'Job Code'!$A:$A,0)),"Check job code"))</f>
        <v/>
      </c>
      <c r="F26" s="28" t="str">
        <f>IFERROR(INDEX('Job Code'!$C:$C,MATCH('Request Form'!$D26,'Job Code'!$A:$A,0)),"")</f>
        <v/>
      </c>
      <c r="G26" s="28" t="str">
        <f>IFERROR(INDEX('Job Code'!$D:$D,MATCH('Request Form'!$D26,'Job Code'!$A:$A,0)),"")</f>
        <v/>
      </c>
      <c r="H26" s="29"/>
      <c r="I26" s="28" t="str">
        <f t="shared" si="0"/>
        <v/>
      </c>
      <c r="J26" s="30" t="str">
        <f>IF(K26="","",IFERROR(INDEX(Department!D:D,MATCH('Request Form'!K26,Department!C:C,0)),"Check department"))</f>
        <v/>
      </c>
      <c r="K26" s="31"/>
      <c r="L26" s="31"/>
      <c r="M26" s="32"/>
      <c r="N26" s="33"/>
      <c r="O26" s="34"/>
      <c r="P26" s="33"/>
      <c r="Q26" s="35"/>
      <c r="R26" s="33"/>
      <c r="S26" s="36"/>
      <c r="T26" s="38"/>
      <c r="U26" s="39"/>
      <c r="V26" s="40"/>
      <c r="W26" s="41"/>
    </row>
    <row r="27" spans="1:23" x14ac:dyDescent="0.25">
      <c r="A27" s="2">
        <v>7</v>
      </c>
      <c r="B27" s="25"/>
      <c r="C27" s="26"/>
      <c r="D27" s="27"/>
      <c r="E27" s="28" t="str">
        <f>IF(D27="","",IFERROR(INDEX('Job Code'!$B:$B,MATCH('Request Form'!$D27,'Job Code'!$A:$A,0)),"Check job code"))</f>
        <v/>
      </c>
      <c r="F27" s="28" t="str">
        <f>IFERROR(INDEX('Job Code'!$C:$C,MATCH('Request Form'!$D27,'Job Code'!$A:$A,0)),"")</f>
        <v/>
      </c>
      <c r="G27" s="28" t="str">
        <f>IFERROR(INDEX('Job Code'!$D:$D,MATCH('Request Form'!$D27,'Job Code'!$A:$A,0)),"")</f>
        <v/>
      </c>
      <c r="H27" s="29"/>
      <c r="I27" s="28" t="str">
        <f t="shared" si="0"/>
        <v/>
      </c>
      <c r="J27" s="30" t="str">
        <f>IF(K27="","",IFERROR(INDEX(Department!D:D,MATCH('Request Form'!K27,Department!C:C,0)),"Check department"))</f>
        <v/>
      </c>
      <c r="K27" s="31"/>
      <c r="L27" s="31"/>
      <c r="M27" s="32"/>
      <c r="N27" s="33"/>
      <c r="O27" s="34"/>
      <c r="P27" s="33"/>
      <c r="Q27" s="35"/>
      <c r="R27" s="33"/>
      <c r="S27" s="36"/>
      <c r="T27" s="38"/>
      <c r="U27" s="39"/>
      <c r="V27" s="40"/>
      <c r="W27" s="41"/>
    </row>
    <row r="28" spans="1:23" x14ac:dyDescent="0.25">
      <c r="A28" s="2">
        <v>8</v>
      </c>
      <c r="B28" s="25"/>
      <c r="C28" s="26"/>
      <c r="D28" s="27"/>
      <c r="E28" s="28" t="str">
        <f>IF(D28="","",IFERROR(INDEX('Job Code'!$B:$B,MATCH('Request Form'!$D28,'Job Code'!$A:$A,0)),"Check job code"))</f>
        <v/>
      </c>
      <c r="F28" s="28" t="str">
        <f>IFERROR(INDEX('Job Code'!$C:$C,MATCH('Request Form'!$D28,'Job Code'!$A:$A,0)),"")</f>
        <v/>
      </c>
      <c r="G28" s="28" t="str">
        <f>IFERROR(INDEX('Job Code'!$D:$D,MATCH('Request Form'!$D28,'Job Code'!$A:$A,0)),"")</f>
        <v/>
      </c>
      <c r="H28" s="29"/>
      <c r="I28" s="28" t="str">
        <f t="shared" si="0"/>
        <v/>
      </c>
      <c r="J28" s="30" t="str">
        <f>IF(K28="","",IFERROR(INDEX(Department!D:D,MATCH('Request Form'!K28,Department!C:C,0)),"Check department"))</f>
        <v/>
      </c>
      <c r="K28" s="31"/>
      <c r="L28" s="31"/>
      <c r="M28" s="32"/>
      <c r="N28" s="33"/>
      <c r="O28" s="34"/>
      <c r="P28" s="33"/>
      <c r="Q28" s="35"/>
      <c r="R28" s="33"/>
      <c r="S28" s="36"/>
      <c r="T28" s="38"/>
      <c r="U28" s="39"/>
      <c r="V28" s="40"/>
      <c r="W28" s="41"/>
    </row>
    <row r="29" spans="1:23" x14ac:dyDescent="0.25">
      <c r="A29" s="2">
        <v>9</v>
      </c>
      <c r="B29" s="25"/>
      <c r="C29" s="26"/>
      <c r="D29" s="27"/>
      <c r="E29" s="28" t="str">
        <f>IF(D29="","",IFERROR(INDEX('Job Code'!$B:$B,MATCH('Request Form'!$D29,'Job Code'!$A:$A,0)),"Check job code"))</f>
        <v/>
      </c>
      <c r="F29" s="28" t="str">
        <f>IFERROR(INDEX('Job Code'!$C:$C,MATCH('Request Form'!$D29,'Job Code'!$A:$A,0)),"")</f>
        <v/>
      </c>
      <c r="G29" s="28" t="str">
        <f>IFERROR(INDEX('Job Code'!$D:$D,MATCH('Request Form'!$D29,'Job Code'!$A:$A,0)),"")</f>
        <v/>
      </c>
      <c r="H29" s="29"/>
      <c r="I29" s="28" t="str">
        <f t="shared" si="0"/>
        <v/>
      </c>
      <c r="J29" s="30" t="str">
        <f>IF(K29="","",IFERROR(INDEX(Department!D:D,MATCH('Request Form'!K29,Department!C:C,0)),"Check department"))</f>
        <v/>
      </c>
      <c r="K29" s="31"/>
      <c r="L29" s="31"/>
      <c r="M29" s="32"/>
      <c r="N29" s="33"/>
      <c r="O29" s="34"/>
      <c r="P29" s="33"/>
      <c r="Q29" s="35"/>
      <c r="R29" s="33"/>
      <c r="S29" s="36"/>
      <c r="T29" s="38"/>
      <c r="U29" s="39"/>
      <c r="V29" s="40"/>
      <c r="W29" s="41"/>
    </row>
    <row r="30" spans="1:23" x14ac:dyDescent="0.25">
      <c r="A30" s="2">
        <v>10</v>
      </c>
      <c r="B30" s="25"/>
      <c r="C30" s="26"/>
      <c r="D30" s="27"/>
      <c r="E30" s="28" t="str">
        <f>IF(D30="","",IFERROR(INDEX('Job Code'!$B:$B,MATCH('Request Form'!$D30,'Job Code'!$A:$A,0)),"Check job code"))</f>
        <v/>
      </c>
      <c r="F30" s="28" t="str">
        <f>IFERROR(INDEX('Job Code'!$C:$C,MATCH('Request Form'!$D30,'Job Code'!$A:$A,0)),"")</f>
        <v/>
      </c>
      <c r="G30" s="28" t="str">
        <f>IFERROR(INDEX('Job Code'!$D:$D,MATCH('Request Form'!$D30,'Job Code'!$A:$A,0)),"")</f>
        <v/>
      </c>
      <c r="H30" s="29"/>
      <c r="I30" s="28" t="str">
        <f t="shared" si="0"/>
        <v/>
      </c>
      <c r="J30" s="30" t="str">
        <f>IF(K30="","",IFERROR(INDEX(Department!D:D,MATCH('Request Form'!K30,Department!C:C,0)),"Check department"))</f>
        <v/>
      </c>
      <c r="K30" s="31"/>
      <c r="L30" s="31"/>
      <c r="M30" s="32"/>
      <c r="N30" s="33"/>
      <c r="O30" s="34"/>
      <c r="P30" s="33"/>
      <c r="Q30" s="35"/>
      <c r="R30" s="33"/>
      <c r="S30" s="36"/>
      <c r="T30" s="38"/>
      <c r="U30" s="39"/>
      <c r="V30" s="40"/>
      <c r="W30" s="41"/>
    </row>
    <row r="31" spans="1:23" x14ac:dyDescent="0.25">
      <c r="D31" s="4"/>
      <c r="E31" s="4"/>
      <c r="F31" s="4"/>
      <c r="G31" s="4"/>
      <c r="H31" s="4"/>
      <c r="I31" s="4"/>
      <c r="K31" s="4"/>
      <c r="M31" s="4"/>
    </row>
    <row r="32" spans="1:23" ht="17.25" x14ac:dyDescent="0.25">
      <c r="B32" s="9" t="s">
        <v>971</v>
      </c>
      <c r="D32" s="4"/>
      <c r="E32" s="4"/>
      <c r="F32" s="4"/>
      <c r="G32" s="4"/>
      <c r="H32" s="4"/>
      <c r="I32" s="4"/>
      <c r="K32" s="4"/>
      <c r="M32" s="4"/>
    </row>
    <row r="33" spans="2:4" ht="17.25" x14ac:dyDescent="0.25">
      <c r="B33" s="9" t="s">
        <v>725</v>
      </c>
      <c r="C33" s="9"/>
      <c r="D33" s="4"/>
    </row>
    <row r="34" spans="2:4" ht="17.25" x14ac:dyDescent="0.25">
      <c r="B34" s="9" t="s">
        <v>723</v>
      </c>
      <c r="C34" s="9"/>
      <c r="D34" s="4"/>
    </row>
    <row r="35" spans="2:4" ht="17.25" x14ac:dyDescent="0.25">
      <c r="B35" s="9" t="s">
        <v>722</v>
      </c>
      <c r="C35" s="9"/>
    </row>
    <row r="37" spans="2:4" x14ac:dyDescent="0.25">
      <c r="B37" s="11" t="s">
        <v>969</v>
      </c>
      <c r="C37" s="11"/>
    </row>
  </sheetData>
  <sheetProtection sheet="1" objects="1" scenarios="1"/>
  <conditionalFormatting sqref="E21:G30">
    <cfRule type="cellIs" dxfId="6" priority="2" operator="equal">
      <formula>"Check Job Code"</formula>
    </cfRule>
  </conditionalFormatting>
  <conditionalFormatting sqref="J21:J30">
    <cfRule type="cellIs" dxfId="5" priority="1" operator="equal">
      <formula>"Check Job Code"</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DC55A73B-5A78-4776-8E0C-B5AD6F5B4EC9}">
          <x14:formula1>
            <xm:f>'Job Code'!$G$5:$G$6</xm:f>
          </x14:formula1>
          <xm:sqref>C21:C30</xm:sqref>
        </x14:dataValidation>
        <x14:dataValidation type="list" allowBlank="1" showInputMessage="1" showErrorMessage="1" xr:uid="{65D45DF7-1099-4A62-AEFC-DA525B5984B2}">
          <x14:formula1>
            <xm:f>Department!$C$5:$C$102</xm:f>
          </x14:formula1>
          <xm:sqref>K21:K30</xm:sqref>
        </x14:dataValidation>
        <x14:dataValidation type="list" allowBlank="1" showInputMessage="1" showErrorMessage="1" xr:uid="{2C574680-A7E7-40DF-A0CC-069E93A98A3F}">
          <x14:formula1>
            <xm:f>Building!$C$4:$C$183</xm:f>
          </x14:formula1>
          <xm:sqref>L21:L30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9"/>
  <sheetViews>
    <sheetView zoomScaleNormal="100" workbookViewId="0">
      <pane ySplit="4" topLeftCell="A5" activePane="bottomLeft" state="frozen"/>
      <selection activeCell="B29" sqref="B29"/>
      <selection pane="bottomLeft" activeCell="A8" sqref="A8"/>
    </sheetView>
  </sheetViews>
  <sheetFormatPr defaultColWidth="10.28515625" defaultRowHeight="15" outlineLevelCol="1" x14ac:dyDescent="0.25"/>
  <cols>
    <col min="1" max="1" width="9.140625" style="15" customWidth="1"/>
    <col min="2" max="2" width="28.85546875" style="15" customWidth="1"/>
    <col min="3" max="3" width="12" style="15" customWidth="1"/>
    <col min="4" max="4" width="11.5703125" style="15" customWidth="1"/>
    <col min="5" max="6" width="10.28515625" style="15"/>
    <col min="7" max="7" width="12.7109375" style="15" hidden="1" customWidth="1" outlineLevel="1"/>
    <col min="8" max="8" width="10.28515625" style="15" collapsed="1"/>
    <col min="9" max="16384" width="10.28515625" style="15"/>
  </cols>
  <sheetData>
    <row r="1" spans="1:7" ht="18.75" x14ac:dyDescent="0.3">
      <c r="A1" s="22" t="s">
        <v>290</v>
      </c>
    </row>
    <row r="2" spans="1:7" ht="15.75" x14ac:dyDescent="0.25">
      <c r="A2" s="14" t="s">
        <v>927</v>
      </c>
    </row>
    <row r="4" spans="1:7" ht="30" customHeight="1" x14ac:dyDescent="0.25">
      <c r="A4" s="24" t="s">
        <v>0</v>
      </c>
      <c r="B4" s="24" t="s">
        <v>288</v>
      </c>
      <c r="C4" s="24" t="s">
        <v>4</v>
      </c>
      <c r="D4" s="24" t="s">
        <v>289</v>
      </c>
      <c r="G4" s="24" t="s">
        <v>429</v>
      </c>
    </row>
    <row r="5" spans="1:7" x14ac:dyDescent="0.25">
      <c r="A5" s="15" t="s">
        <v>437</v>
      </c>
      <c r="B5" s="15" t="s">
        <v>438</v>
      </c>
      <c r="C5" s="16" t="s">
        <v>439</v>
      </c>
      <c r="D5" s="16" t="s">
        <v>426</v>
      </c>
      <c r="G5" s="15" t="s">
        <v>430</v>
      </c>
    </row>
    <row r="6" spans="1:7" x14ac:dyDescent="0.25">
      <c r="A6" s="15" t="s">
        <v>440</v>
      </c>
      <c r="B6" s="15" t="s">
        <v>441</v>
      </c>
      <c r="C6" s="16" t="s">
        <v>439</v>
      </c>
      <c r="D6" s="16" t="s">
        <v>426</v>
      </c>
      <c r="G6" s="15" t="s">
        <v>431</v>
      </c>
    </row>
    <row r="7" spans="1:7" x14ac:dyDescent="0.25">
      <c r="A7" s="15" t="s">
        <v>442</v>
      </c>
      <c r="B7" s="15" t="s">
        <v>443</v>
      </c>
      <c r="C7" s="16" t="s">
        <v>439</v>
      </c>
      <c r="D7" s="16" t="s">
        <v>426</v>
      </c>
    </row>
    <row r="8" spans="1:7" x14ac:dyDescent="0.25">
      <c r="A8" s="15" t="s">
        <v>444</v>
      </c>
      <c r="B8" s="15" t="s">
        <v>445</v>
      </c>
      <c r="C8" s="16" t="s">
        <v>446</v>
      </c>
      <c r="D8" s="16" t="s">
        <v>426</v>
      </c>
    </row>
    <row r="9" spans="1:7" x14ac:dyDescent="0.25">
      <c r="A9" s="15" t="s">
        <v>447</v>
      </c>
      <c r="B9" s="15" t="s">
        <v>448</v>
      </c>
      <c r="C9" s="16" t="s">
        <v>446</v>
      </c>
      <c r="D9" s="16" t="s">
        <v>426</v>
      </c>
    </row>
    <row r="10" spans="1:7" x14ac:dyDescent="0.25">
      <c r="A10" s="15" t="s">
        <v>449</v>
      </c>
      <c r="B10" s="15" t="s">
        <v>450</v>
      </c>
      <c r="C10" s="16" t="s">
        <v>446</v>
      </c>
      <c r="D10" s="16" t="s">
        <v>426</v>
      </c>
    </row>
    <row r="11" spans="1:7" x14ac:dyDescent="0.25">
      <c r="A11" s="15" t="s">
        <v>451</v>
      </c>
      <c r="B11" s="15" t="s">
        <v>452</v>
      </c>
      <c r="C11" s="16" t="s">
        <v>446</v>
      </c>
      <c r="D11" s="16" t="s">
        <v>426</v>
      </c>
    </row>
    <row r="12" spans="1:7" x14ac:dyDescent="0.25">
      <c r="A12" s="15" t="s">
        <v>453</v>
      </c>
      <c r="B12" s="15" t="s">
        <v>454</v>
      </c>
      <c r="C12" s="16" t="s">
        <v>446</v>
      </c>
      <c r="D12" s="16" t="s">
        <v>426</v>
      </c>
    </row>
    <row r="13" spans="1:7" x14ac:dyDescent="0.25">
      <c r="A13" s="15" t="s">
        <v>455</v>
      </c>
      <c r="B13" s="15" t="s">
        <v>456</v>
      </c>
      <c r="C13" s="16" t="s">
        <v>446</v>
      </c>
      <c r="D13" s="16" t="s">
        <v>426</v>
      </c>
    </row>
    <row r="14" spans="1:7" x14ac:dyDescent="0.25">
      <c r="A14" s="15" t="s">
        <v>457</v>
      </c>
      <c r="B14" s="15" t="s">
        <v>458</v>
      </c>
      <c r="C14" s="16" t="s">
        <v>446</v>
      </c>
      <c r="D14" s="16" t="s">
        <v>426</v>
      </c>
    </row>
    <row r="15" spans="1:7" x14ac:dyDescent="0.25">
      <c r="A15" s="17" t="s">
        <v>459</v>
      </c>
      <c r="B15" s="15" t="s">
        <v>460</v>
      </c>
      <c r="C15" s="16" t="s">
        <v>446</v>
      </c>
      <c r="D15" s="16" t="s">
        <v>426</v>
      </c>
    </row>
    <row r="16" spans="1:7" x14ac:dyDescent="0.25">
      <c r="A16" s="15" t="s">
        <v>461</v>
      </c>
      <c r="B16" s="15" t="s">
        <v>462</v>
      </c>
      <c r="C16" s="16" t="s">
        <v>446</v>
      </c>
      <c r="D16" s="16" t="s">
        <v>426</v>
      </c>
    </row>
    <row r="17" spans="1:4" x14ac:dyDescent="0.25">
      <c r="A17" s="15" t="s">
        <v>463</v>
      </c>
      <c r="B17" s="15" t="s">
        <v>464</v>
      </c>
      <c r="C17" s="16" t="s">
        <v>446</v>
      </c>
      <c r="D17" s="16" t="s">
        <v>426</v>
      </c>
    </row>
    <row r="18" spans="1:4" x14ac:dyDescent="0.25">
      <c r="A18" s="15" t="s">
        <v>871</v>
      </c>
      <c r="B18" s="15" t="s">
        <v>869</v>
      </c>
      <c r="C18" s="16" t="s">
        <v>446</v>
      </c>
      <c r="D18" s="16" t="s">
        <v>426</v>
      </c>
    </row>
    <row r="19" spans="1:4" x14ac:dyDescent="0.25">
      <c r="A19" s="15" t="s">
        <v>872</v>
      </c>
      <c r="B19" s="15" t="s">
        <v>870</v>
      </c>
      <c r="C19" s="16" t="s">
        <v>446</v>
      </c>
      <c r="D19" s="16" t="s">
        <v>426</v>
      </c>
    </row>
    <row r="20" spans="1:4" x14ac:dyDescent="0.25">
      <c r="A20" s="42" t="s">
        <v>735</v>
      </c>
      <c r="B20" s="15" t="s">
        <v>736</v>
      </c>
      <c r="C20" s="16" t="s">
        <v>446</v>
      </c>
      <c r="D20" s="16" t="s">
        <v>426</v>
      </c>
    </row>
    <row r="21" spans="1:4" x14ac:dyDescent="0.25">
      <c r="A21" s="15" t="s">
        <v>465</v>
      </c>
      <c r="B21" s="15" t="s">
        <v>466</v>
      </c>
      <c r="C21" s="16" t="s">
        <v>446</v>
      </c>
      <c r="D21" s="16" t="s">
        <v>426</v>
      </c>
    </row>
    <row r="22" spans="1:4" x14ac:dyDescent="0.25">
      <c r="A22" s="15" t="s">
        <v>467</v>
      </c>
      <c r="B22" s="15" t="s">
        <v>468</v>
      </c>
      <c r="C22" s="16" t="s">
        <v>446</v>
      </c>
      <c r="D22" s="16" t="s">
        <v>426</v>
      </c>
    </row>
    <row r="23" spans="1:4" x14ac:dyDescent="0.25">
      <c r="A23" s="15" t="s">
        <v>873</v>
      </c>
      <c r="B23" s="15" t="s">
        <v>874</v>
      </c>
      <c r="C23" s="16" t="s">
        <v>446</v>
      </c>
      <c r="D23" s="16" t="s">
        <v>426</v>
      </c>
    </row>
    <row r="24" spans="1:4" x14ac:dyDescent="0.25">
      <c r="A24" s="15" t="s">
        <v>469</v>
      </c>
      <c r="B24" s="15" t="s">
        <v>470</v>
      </c>
      <c r="C24" s="16" t="s">
        <v>446</v>
      </c>
      <c r="D24" s="16" t="s">
        <v>426</v>
      </c>
    </row>
    <row r="25" spans="1:4" x14ac:dyDescent="0.25">
      <c r="A25" s="15" t="s">
        <v>471</v>
      </c>
      <c r="B25" s="15" t="s">
        <v>472</v>
      </c>
      <c r="C25" s="16" t="s">
        <v>446</v>
      </c>
      <c r="D25" s="16" t="s">
        <v>426</v>
      </c>
    </row>
    <row r="26" spans="1:4" x14ac:dyDescent="0.25">
      <c r="A26" s="15" t="s">
        <v>865</v>
      </c>
      <c r="B26" s="15" t="s">
        <v>861</v>
      </c>
      <c r="C26" s="16" t="s">
        <v>446</v>
      </c>
      <c r="D26" s="16" t="s">
        <v>426</v>
      </c>
    </row>
    <row r="27" spans="1:4" x14ac:dyDescent="0.25">
      <c r="A27" s="15" t="s">
        <v>866</v>
      </c>
      <c r="B27" s="15" t="s">
        <v>862</v>
      </c>
      <c r="C27" s="16" t="s">
        <v>446</v>
      </c>
      <c r="D27" s="16" t="s">
        <v>426</v>
      </c>
    </row>
    <row r="28" spans="1:4" x14ac:dyDescent="0.25">
      <c r="A28" s="15" t="s">
        <v>867</v>
      </c>
      <c r="B28" s="15" t="s">
        <v>863</v>
      </c>
      <c r="C28" s="16" t="s">
        <v>446</v>
      </c>
      <c r="D28" s="16" t="s">
        <v>426</v>
      </c>
    </row>
    <row r="29" spans="1:4" x14ac:dyDescent="0.25">
      <c r="A29" s="15" t="s">
        <v>868</v>
      </c>
      <c r="B29" s="15" t="s">
        <v>864</v>
      </c>
      <c r="C29" s="16" t="s">
        <v>446</v>
      </c>
      <c r="D29" s="16" t="s">
        <v>426</v>
      </c>
    </row>
  </sheetData>
  <sheetProtection sheet="1" objects="1" scenarios="1"/>
  <sortState xmlns:xlrd2="http://schemas.microsoft.com/office/spreadsheetml/2017/richdata2" ref="A5:D17">
    <sortCondition ref="C5:C17"/>
    <sortCondition ref="A5:A17"/>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2"/>
  <sheetViews>
    <sheetView workbookViewId="0">
      <pane ySplit="4" topLeftCell="A5" activePane="bottomLeft" state="frozen"/>
      <selection pane="bottomLeft" activeCell="B5" sqref="B5"/>
    </sheetView>
  </sheetViews>
  <sheetFormatPr defaultColWidth="10.28515625" defaultRowHeight="15" x14ac:dyDescent="0.25"/>
  <cols>
    <col min="1" max="1" width="11" style="20" customWidth="1"/>
    <col min="2" max="2" width="31.42578125" style="18" bestFit="1" customWidth="1"/>
    <col min="3" max="3" width="39.28515625" style="18" bestFit="1" customWidth="1"/>
    <col min="4" max="4" width="33.7109375" style="18" customWidth="1"/>
    <col min="5" max="16384" width="10.28515625" style="18"/>
  </cols>
  <sheetData>
    <row r="1" spans="1:6" ht="18.75" x14ac:dyDescent="0.3">
      <c r="A1" s="21" t="s">
        <v>291</v>
      </c>
    </row>
    <row r="2" spans="1:6" ht="15.75" x14ac:dyDescent="0.25">
      <c r="A2" s="14" t="s">
        <v>926</v>
      </c>
    </row>
    <row r="4" spans="1:6" s="19" customFormat="1" ht="33" customHeight="1" x14ac:dyDescent="0.25">
      <c r="A4" s="24" t="s">
        <v>6</v>
      </c>
      <c r="B4" s="24" t="s">
        <v>3</v>
      </c>
      <c r="C4" s="24" t="s">
        <v>5</v>
      </c>
      <c r="D4" s="24" t="s">
        <v>421</v>
      </c>
      <c r="E4" s="24" t="s">
        <v>944</v>
      </c>
      <c r="F4" s="24" t="s">
        <v>945</v>
      </c>
    </row>
    <row r="5" spans="1:6" x14ac:dyDescent="0.25">
      <c r="A5" t="s">
        <v>473</v>
      </c>
      <c r="B5" t="s">
        <v>474</v>
      </c>
      <c r="C5" t="s">
        <v>475</v>
      </c>
      <c r="D5" t="s">
        <v>709</v>
      </c>
      <c r="E5" s="18" t="s">
        <v>929</v>
      </c>
      <c r="F5" s="18" t="s">
        <v>930</v>
      </c>
    </row>
    <row r="6" spans="1:6" x14ac:dyDescent="0.25">
      <c r="A6" t="s">
        <v>705</v>
      </c>
      <c r="B6" t="s">
        <v>713</v>
      </c>
      <c r="C6" t="s">
        <v>714</v>
      </c>
      <c r="D6" t="s">
        <v>709</v>
      </c>
      <c r="E6" s="18" t="s">
        <v>929</v>
      </c>
      <c r="F6" s="18" t="s">
        <v>929</v>
      </c>
    </row>
    <row r="7" spans="1:6" x14ac:dyDescent="0.25">
      <c r="A7" t="s">
        <v>476</v>
      </c>
      <c r="B7" t="s">
        <v>477</v>
      </c>
      <c r="C7" t="s">
        <v>478</v>
      </c>
      <c r="D7" t="s">
        <v>709</v>
      </c>
      <c r="E7" s="18" t="s">
        <v>929</v>
      </c>
      <c r="F7" s="18" t="s">
        <v>931</v>
      </c>
    </row>
    <row r="8" spans="1:6" x14ac:dyDescent="0.25">
      <c r="A8" t="s">
        <v>479</v>
      </c>
      <c r="B8" t="s">
        <v>480</v>
      </c>
      <c r="C8" t="s">
        <v>481</v>
      </c>
      <c r="D8" t="s">
        <v>709</v>
      </c>
      <c r="E8" s="18" t="s">
        <v>929</v>
      </c>
      <c r="F8" s="18" t="s">
        <v>932</v>
      </c>
    </row>
    <row r="9" spans="1:6" x14ac:dyDescent="0.25">
      <c r="A9" t="s">
        <v>483</v>
      </c>
      <c r="B9" t="s">
        <v>484</v>
      </c>
      <c r="C9" t="s">
        <v>485</v>
      </c>
      <c r="D9" t="s">
        <v>709</v>
      </c>
      <c r="E9" s="18" t="s">
        <v>929</v>
      </c>
      <c r="F9" s="18" t="s">
        <v>933</v>
      </c>
    </row>
    <row r="10" spans="1:6" x14ac:dyDescent="0.25">
      <c r="A10" t="s">
        <v>482</v>
      </c>
      <c r="B10" t="s">
        <v>878</v>
      </c>
      <c r="C10" t="s">
        <v>879</v>
      </c>
      <c r="D10" t="s">
        <v>709</v>
      </c>
      <c r="E10" s="18" t="s">
        <v>929</v>
      </c>
      <c r="F10" s="18" t="s">
        <v>929</v>
      </c>
    </row>
    <row r="11" spans="1:6" x14ac:dyDescent="0.25">
      <c r="A11" t="s">
        <v>487</v>
      </c>
      <c r="B11" t="s">
        <v>488</v>
      </c>
      <c r="C11" t="s">
        <v>489</v>
      </c>
      <c r="D11" t="s">
        <v>934</v>
      </c>
      <c r="E11" s="18" t="s">
        <v>935</v>
      </c>
      <c r="F11" s="18" t="s">
        <v>936</v>
      </c>
    </row>
    <row r="12" spans="1:6" x14ac:dyDescent="0.25">
      <c r="A12" t="s">
        <v>490</v>
      </c>
      <c r="B12" t="s">
        <v>491</v>
      </c>
      <c r="C12" t="s">
        <v>492</v>
      </c>
      <c r="D12" t="s">
        <v>709</v>
      </c>
      <c r="E12" s="18" t="s">
        <v>929</v>
      </c>
      <c r="F12" s="18" t="s">
        <v>930</v>
      </c>
    </row>
    <row r="13" spans="1:6" x14ac:dyDescent="0.25">
      <c r="A13" t="s">
        <v>880</v>
      </c>
      <c r="B13" t="s">
        <v>881</v>
      </c>
      <c r="C13" t="s">
        <v>882</v>
      </c>
      <c r="D13" t="s">
        <v>709</v>
      </c>
      <c r="E13" s="18" t="s">
        <v>929</v>
      </c>
      <c r="F13" s="18" t="s">
        <v>937</v>
      </c>
    </row>
    <row r="14" spans="1:6" x14ac:dyDescent="0.25">
      <c r="A14" t="s">
        <v>493</v>
      </c>
      <c r="B14" t="s">
        <v>494</v>
      </c>
      <c r="C14" t="s">
        <v>495</v>
      </c>
      <c r="D14" t="s">
        <v>709</v>
      </c>
      <c r="E14" s="18" t="s">
        <v>929</v>
      </c>
      <c r="F14" s="18" t="s">
        <v>929</v>
      </c>
    </row>
    <row r="15" spans="1:6" x14ac:dyDescent="0.25">
      <c r="A15" t="s">
        <v>789</v>
      </c>
      <c r="B15" t="s">
        <v>790</v>
      </c>
      <c r="C15" t="s">
        <v>791</v>
      </c>
      <c r="D15" t="s">
        <v>709</v>
      </c>
      <c r="E15" s="18" t="s">
        <v>929</v>
      </c>
      <c r="F15" s="18" t="s">
        <v>932</v>
      </c>
    </row>
    <row r="16" spans="1:6" x14ac:dyDescent="0.25">
      <c r="A16" t="s">
        <v>496</v>
      </c>
      <c r="B16" t="s">
        <v>497</v>
      </c>
      <c r="C16" t="s">
        <v>498</v>
      </c>
      <c r="D16" t="s">
        <v>709</v>
      </c>
      <c r="E16" s="18" t="s">
        <v>929</v>
      </c>
      <c r="F16" s="18" t="s">
        <v>937</v>
      </c>
    </row>
    <row r="17" spans="1:6" x14ac:dyDescent="0.25">
      <c r="A17" t="s">
        <v>499</v>
      </c>
      <c r="B17" t="s">
        <v>500</v>
      </c>
      <c r="C17" t="s">
        <v>501</v>
      </c>
      <c r="D17" t="s">
        <v>709</v>
      </c>
      <c r="E17" s="18" t="s">
        <v>929</v>
      </c>
      <c r="F17" s="18" t="s">
        <v>931</v>
      </c>
    </row>
    <row r="18" spans="1:6" x14ac:dyDescent="0.25">
      <c r="A18" t="s">
        <v>502</v>
      </c>
      <c r="B18" t="s">
        <v>503</v>
      </c>
      <c r="C18" t="s">
        <v>504</v>
      </c>
      <c r="D18" t="s">
        <v>709</v>
      </c>
      <c r="E18" s="18" t="s">
        <v>929</v>
      </c>
      <c r="F18" s="18" t="s">
        <v>937</v>
      </c>
    </row>
    <row r="19" spans="1:6" x14ac:dyDescent="0.25">
      <c r="A19" t="s">
        <v>505</v>
      </c>
      <c r="B19" t="s">
        <v>506</v>
      </c>
      <c r="C19" t="s">
        <v>507</v>
      </c>
      <c r="D19" t="s">
        <v>709</v>
      </c>
      <c r="E19" s="18" t="s">
        <v>929</v>
      </c>
      <c r="F19" s="18" t="s">
        <v>938</v>
      </c>
    </row>
    <row r="20" spans="1:6" x14ac:dyDescent="0.25">
      <c r="A20" t="s">
        <v>508</v>
      </c>
      <c r="B20" t="s">
        <v>509</v>
      </c>
      <c r="C20" t="s">
        <v>510</v>
      </c>
      <c r="D20" t="s">
        <v>709</v>
      </c>
      <c r="E20" s="18" t="s">
        <v>929</v>
      </c>
      <c r="F20" s="18" t="s">
        <v>933</v>
      </c>
    </row>
    <row r="21" spans="1:6" x14ac:dyDescent="0.25">
      <c r="A21" t="s">
        <v>511</v>
      </c>
      <c r="B21" t="s">
        <v>512</v>
      </c>
      <c r="C21" t="s">
        <v>513</v>
      </c>
      <c r="D21" t="s">
        <v>709</v>
      </c>
      <c r="E21" s="18" t="s">
        <v>929</v>
      </c>
      <c r="F21" s="18" t="s">
        <v>937</v>
      </c>
    </row>
    <row r="22" spans="1:6" x14ac:dyDescent="0.25">
      <c r="A22" t="s">
        <v>514</v>
      </c>
      <c r="B22" t="s">
        <v>515</v>
      </c>
      <c r="C22" t="s">
        <v>516</v>
      </c>
      <c r="D22" t="s">
        <v>709</v>
      </c>
      <c r="E22" s="18" t="s">
        <v>929</v>
      </c>
      <c r="F22" s="18" t="s">
        <v>932</v>
      </c>
    </row>
    <row r="23" spans="1:6" x14ac:dyDescent="0.25">
      <c r="A23" t="s">
        <v>517</v>
      </c>
      <c r="B23" t="s">
        <v>518</v>
      </c>
      <c r="C23" t="s">
        <v>519</v>
      </c>
      <c r="D23" t="s">
        <v>934</v>
      </c>
      <c r="E23" s="18" t="s">
        <v>935</v>
      </c>
      <c r="F23" s="18" t="s">
        <v>936</v>
      </c>
    </row>
    <row r="24" spans="1:6" x14ac:dyDescent="0.25">
      <c r="A24" t="s">
        <v>520</v>
      </c>
      <c r="B24" t="s">
        <v>521</v>
      </c>
      <c r="C24" t="s">
        <v>522</v>
      </c>
      <c r="D24" t="s">
        <v>709</v>
      </c>
      <c r="E24" s="18" t="s">
        <v>929</v>
      </c>
      <c r="F24" s="18" t="s">
        <v>931</v>
      </c>
    </row>
    <row r="25" spans="1:6" x14ac:dyDescent="0.25">
      <c r="A25" t="s">
        <v>523</v>
      </c>
      <c r="B25" t="s">
        <v>524</v>
      </c>
      <c r="C25" t="s">
        <v>525</v>
      </c>
      <c r="D25" t="s">
        <v>709</v>
      </c>
      <c r="E25" s="18" t="s">
        <v>929</v>
      </c>
      <c r="F25" s="18" t="s">
        <v>938</v>
      </c>
    </row>
    <row r="26" spans="1:6" x14ac:dyDescent="0.25">
      <c r="A26" t="s">
        <v>526</v>
      </c>
      <c r="B26" t="s">
        <v>527</v>
      </c>
      <c r="C26" t="s">
        <v>528</v>
      </c>
      <c r="D26" t="s">
        <v>709</v>
      </c>
      <c r="E26" s="18" t="s">
        <v>929</v>
      </c>
      <c r="F26" s="18" t="s">
        <v>931</v>
      </c>
    </row>
    <row r="27" spans="1:6" x14ac:dyDescent="0.25">
      <c r="A27" t="s">
        <v>529</v>
      </c>
      <c r="B27" t="s">
        <v>530</v>
      </c>
      <c r="C27" t="s">
        <v>531</v>
      </c>
      <c r="D27" t="s">
        <v>934</v>
      </c>
      <c r="E27" s="18" t="s">
        <v>935</v>
      </c>
      <c r="F27" s="18" t="s">
        <v>936</v>
      </c>
    </row>
    <row r="28" spans="1:6" x14ac:dyDescent="0.25">
      <c r="A28" t="s">
        <v>532</v>
      </c>
      <c r="B28" t="s">
        <v>533</v>
      </c>
      <c r="C28" t="s">
        <v>534</v>
      </c>
      <c r="D28" t="s">
        <v>709</v>
      </c>
      <c r="E28" s="18" t="s">
        <v>929</v>
      </c>
      <c r="F28" s="18" t="s">
        <v>937</v>
      </c>
    </row>
    <row r="29" spans="1:6" x14ac:dyDescent="0.25">
      <c r="A29" t="s">
        <v>535</v>
      </c>
      <c r="B29" t="s">
        <v>536</v>
      </c>
      <c r="C29" t="s">
        <v>537</v>
      </c>
      <c r="D29" t="s">
        <v>709</v>
      </c>
      <c r="E29" s="18" t="s">
        <v>929</v>
      </c>
      <c r="F29" s="18" t="s">
        <v>933</v>
      </c>
    </row>
    <row r="30" spans="1:6" x14ac:dyDescent="0.25">
      <c r="A30" t="s">
        <v>538</v>
      </c>
      <c r="B30" t="s">
        <v>539</v>
      </c>
      <c r="C30" t="s">
        <v>540</v>
      </c>
      <c r="D30" t="s">
        <v>709</v>
      </c>
      <c r="E30" s="18" t="s">
        <v>929</v>
      </c>
      <c r="F30" s="18" t="s">
        <v>933</v>
      </c>
    </row>
    <row r="31" spans="1:6" x14ac:dyDescent="0.25">
      <c r="A31" t="s">
        <v>541</v>
      </c>
      <c r="B31" t="s">
        <v>542</v>
      </c>
      <c r="C31" t="s">
        <v>543</v>
      </c>
      <c r="D31" t="s">
        <v>709</v>
      </c>
      <c r="E31" s="18" t="s">
        <v>929</v>
      </c>
      <c r="F31" s="18" t="s">
        <v>932</v>
      </c>
    </row>
    <row r="32" spans="1:6" x14ac:dyDescent="0.25">
      <c r="A32" t="s">
        <v>544</v>
      </c>
      <c r="B32" t="s">
        <v>545</v>
      </c>
      <c r="C32" t="s">
        <v>546</v>
      </c>
      <c r="D32" t="s">
        <v>709</v>
      </c>
      <c r="E32" s="18" t="s">
        <v>929</v>
      </c>
      <c r="F32" s="18" t="s">
        <v>931</v>
      </c>
    </row>
    <row r="33" spans="1:6" x14ac:dyDescent="0.25">
      <c r="A33" t="s">
        <v>547</v>
      </c>
      <c r="B33" t="s">
        <v>548</v>
      </c>
      <c r="C33" t="s">
        <v>549</v>
      </c>
      <c r="D33" t="s">
        <v>709</v>
      </c>
      <c r="E33" s="18" t="s">
        <v>929</v>
      </c>
      <c r="F33" s="18" t="s">
        <v>937</v>
      </c>
    </row>
    <row r="34" spans="1:6" x14ac:dyDescent="0.25">
      <c r="A34" t="s">
        <v>550</v>
      </c>
      <c r="B34" t="s">
        <v>551</v>
      </c>
      <c r="C34" t="s">
        <v>552</v>
      </c>
      <c r="D34" t="s">
        <v>709</v>
      </c>
      <c r="E34" s="18" t="s">
        <v>929</v>
      </c>
      <c r="F34" s="18" t="s">
        <v>930</v>
      </c>
    </row>
    <row r="35" spans="1:6" x14ac:dyDescent="0.25">
      <c r="A35" t="s">
        <v>792</v>
      </c>
      <c r="B35" t="s">
        <v>793</v>
      </c>
      <c r="C35" t="s">
        <v>794</v>
      </c>
      <c r="D35" t="s">
        <v>709</v>
      </c>
      <c r="E35" s="18" t="s">
        <v>929</v>
      </c>
      <c r="F35" s="18" t="s">
        <v>937</v>
      </c>
    </row>
    <row r="36" spans="1:6" x14ac:dyDescent="0.25">
      <c r="A36" t="s">
        <v>795</v>
      </c>
      <c r="B36" t="s">
        <v>796</v>
      </c>
      <c r="C36" t="s">
        <v>797</v>
      </c>
      <c r="D36" t="s">
        <v>709</v>
      </c>
      <c r="E36" s="18" t="s">
        <v>929</v>
      </c>
      <c r="F36" s="18" t="s">
        <v>931</v>
      </c>
    </row>
    <row r="37" spans="1:6" x14ac:dyDescent="0.25">
      <c r="A37" t="s">
        <v>553</v>
      </c>
      <c r="B37" t="s">
        <v>554</v>
      </c>
      <c r="C37" t="s">
        <v>555</v>
      </c>
      <c r="D37" t="s">
        <v>709</v>
      </c>
      <c r="E37" s="18" t="s">
        <v>929</v>
      </c>
      <c r="F37" s="18" t="s">
        <v>930</v>
      </c>
    </row>
    <row r="38" spans="1:6" x14ac:dyDescent="0.25">
      <c r="A38" t="s">
        <v>798</v>
      </c>
      <c r="B38" t="s">
        <v>799</v>
      </c>
      <c r="C38" t="s">
        <v>800</v>
      </c>
      <c r="D38" t="s">
        <v>709</v>
      </c>
      <c r="E38" s="18" t="s">
        <v>929</v>
      </c>
      <c r="F38" s="18" t="s">
        <v>929</v>
      </c>
    </row>
    <row r="39" spans="1:6" x14ac:dyDescent="0.25">
      <c r="A39" t="s">
        <v>557</v>
      </c>
      <c r="B39" t="s">
        <v>558</v>
      </c>
      <c r="C39" t="s">
        <v>559</v>
      </c>
      <c r="D39" t="s">
        <v>709</v>
      </c>
      <c r="E39" s="18" t="s">
        <v>929</v>
      </c>
      <c r="F39" s="18" t="s">
        <v>938</v>
      </c>
    </row>
    <row r="40" spans="1:6" x14ac:dyDescent="0.25">
      <c r="A40" t="s">
        <v>556</v>
      </c>
      <c r="B40" t="s">
        <v>920</v>
      </c>
      <c r="C40" t="s">
        <v>921</v>
      </c>
      <c r="D40" t="s">
        <v>709</v>
      </c>
      <c r="E40" s="18" t="s">
        <v>929</v>
      </c>
      <c r="F40" s="18" t="s">
        <v>938</v>
      </c>
    </row>
    <row r="41" spans="1:6" x14ac:dyDescent="0.25">
      <c r="A41" t="s">
        <v>560</v>
      </c>
      <c r="B41" t="s">
        <v>561</v>
      </c>
      <c r="C41" t="s">
        <v>562</v>
      </c>
      <c r="D41" t="s">
        <v>709</v>
      </c>
      <c r="E41" s="18" t="s">
        <v>929</v>
      </c>
      <c r="F41" s="18" t="s">
        <v>932</v>
      </c>
    </row>
    <row r="42" spans="1:6" x14ac:dyDescent="0.25">
      <c r="A42" t="s">
        <v>563</v>
      </c>
      <c r="B42" t="s">
        <v>564</v>
      </c>
      <c r="C42" t="s">
        <v>565</v>
      </c>
      <c r="D42" t="s">
        <v>709</v>
      </c>
      <c r="E42" s="18" t="s">
        <v>929</v>
      </c>
      <c r="F42" s="18" t="s">
        <v>930</v>
      </c>
    </row>
    <row r="43" spans="1:6" x14ac:dyDescent="0.25">
      <c r="A43" t="s">
        <v>566</v>
      </c>
      <c r="B43" t="s">
        <v>567</v>
      </c>
      <c r="C43" t="s">
        <v>568</v>
      </c>
      <c r="D43" t="s">
        <v>709</v>
      </c>
      <c r="E43" s="18" t="s">
        <v>929</v>
      </c>
      <c r="F43" s="18" t="s">
        <v>933</v>
      </c>
    </row>
    <row r="44" spans="1:6" x14ac:dyDescent="0.25">
      <c r="A44" t="s">
        <v>569</v>
      </c>
      <c r="B44" t="s">
        <v>570</v>
      </c>
      <c r="C44" t="s">
        <v>571</v>
      </c>
      <c r="D44" t="s">
        <v>709</v>
      </c>
      <c r="E44" s="18" t="s">
        <v>929</v>
      </c>
      <c r="F44" s="18" t="s">
        <v>937</v>
      </c>
    </row>
    <row r="45" spans="1:6" x14ac:dyDescent="0.25">
      <c r="A45" t="s">
        <v>572</v>
      </c>
      <c r="B45" t="s">
        <v>573</v>
      </c>
      <c r="C45" t="s">
        <v>574</v>
      </c>
      <c r="D45" t="s">
        <v>709</v>
      </c>
      <c r="E45" s="18" t="s">
        <v>929</v>
      </c>
      <c r="F45" s="18" t="s">
        <v>933</v>
      </c>
    </row>
    <row r="46" spans="1:6" x14ac:dyDescent="0.25">
      <c r="A46" t="s">
        <v>575</v>
      </c>
      <c r="B46" t="s">
        <v>576</v>
      </c>
      <c r="C46" t="s">
        <v>577</v>
      </c>
      <c r="D46" t="s">
        <v>709</v>
      </c>
      <c r="E46" s="18" t="s">
        <v>929</v>
      </c>
      <c r="F46" s="18" t="s">
        <v>930</v>
      </c>
    </row>
    <row r="47" spans="1:6" x14ac:dyDescent="0.25">
      <c r="A47" t="s">
        <v>578</v>
      </c>
      <c r="B47" t="s">
        <v>579</v>
      </c>
      <c r="C47" t="s">
        <v>580</v>
      </c>
      <c r="D47" t="s">
        <v>934</v>
      </c>
      <c r="E47" s="18" t="s">
        <v>935</v>
      </c>
      <c r="F47" s="18" t="s">
        <v>936</v>
      </c>
    </row>
    <row r="48" spans="1:6" x14ac:dyDescent="0.25">
      <c r="A48" t="s">
        <v>581</v>
      </c>
      <c r="B48" t="s">
        <v>582</v>
      </c>
      <c r="C48" t="s">
        <v>583</v>
      </c>
      <c r="D48" t="s">
        <v>934</v>
      </c>
      <c r="E48" s="18" t="s">
        <v>935</v>
      </c>
      <c r="F48" s="18" t="s">
        <v>936</v>
      </c>
    </row>
    <row r="49" spans="1:6" x14ac:dyDescent="0.25">
      <c r="A49" t="s">
        <v>883</v>
      </c>
      <c r="B49" t="s">
        <v>884</v>
      </c>
      <c r="C49" t="s">
        <v>885</v>
      </c>
      <c r="D49" t="s">
        <v>934</v>
      </c>
      <c r="E49" s="18" t="s">
        <v>935</v>
      </c>
      <c r="F49" s="18" t="s">
        <v>936</v>
      </c>
    </row>
    <row r="50" spans="1:6" x14ac:dyDescent="0.25">
      <c r="A50" t="s">
        <v>584</v>
      </c>
      <c r="B50" t="s">
        <v>585</v>
      </c>
      <c r="C50" t="s">
        <v>586</v>
      </c>
      <c r="D50" t="s">
        <v>709</v>
      </c>
      <c r="E50" s="18" t="s">
        <v>929</v>
      </c>
      <c r="F50" s="18" t="s">
        <v>931</v>
      </c>
    </row>
    <row r="51" spans="1:6" x14ac:dyDescent="0.25">
      <c r="A51" t="s">
        <v>587</v>
      </c>
      <c r="B51" t="s">
        <v>588</v>
      </c>
      <c r="C51" t="s">
        <v>589</v>
      </c>
      <c r="D51" t="s">
        <v>709</v>
      </c>
      <c r="E51" s="18" t="s">
        <v>929</v>
      </c>
      <c r="F51" s="18" t="s">
        <v>929</v>
      </c>
    </row>
    <row r="52" spans="1:6" x14ac:dyDescent="0.25">
      <c r="A52" t="s">
        <v>590</v>
      </c>
      <c r="B52" t="s">
        <v>591</v>
      </c>
      <c r="C52" t="s">
        <v>592</v>
      </c>
      <c r="D52" t="s">
        <v>709</v>
      </c>
      <c r="E52" s="18" t="s">
        <v>929</v>
      </c>
      <c r="F52" s="18" t="s">
        <v>930</v>
      </c>
    </row>
    <row r="53" spans="1:6" x14ac:dyDescent="0.25">
      <c r="A53" t="s">
        <v>593</v>
      </c>
      <c r="B53" t="s">
        <v>594</v>
      </c>
      <c r="C53" t="s">
        <v>595</v>
      </c>
      <c r="D53" t="s">
        <v>709</v>
      </c>
      <c r="E53" s="18" t="s">
        <v>929</v>
      </c>
      <c r="F53" s="18" t="s">
        <v>933</v>
      </c>
    </row>
    <row r="54" spans="1:6" x14ac:dyDescent="0.25">
      <c r="A54" t="s">
        <v>801</v>
      </c>
      <c r="B54" t="s">
        <v>802</v>
      </c>
      <c r="C54" t="s">
        <v>803</v>
      </c>
      <c r="D54" t="s">
        <v>709</v>
      </c>
      <c r="E54" s="18" t="s">
        <v>929</v>
      </c>
      <c r="F54" s="18" t="s">
        <v>939</v>
      </c>
    </row>
    <row r="55" spans="1:6" x14ac:dyDescent="0.25">
      <c r="A55" t="s">
        <v>804</v>
      </c>
      <c r="B55" t="s">
        <v>922</v>
      </c>
      <c r="C55" t="s">
        <v>923</v>
      </c>
      <c r="D55" t="s">
        <v>709</v>
      </c>
      <c r="E55" s="18" t="s">
        <v>929</v>
      </c>
      <c r="F55" s="18" t="s">
        <v>937</v>
      </c>
    </row>
    <row r="56" spans="1:6" x14ac:dyDescent="0.25">
      <c r="A56" t="s">
        <v>596</v>
      </c>
      <c r="B56" t="s">
        <v>597</v>
      </c>
      <c r="C56" t="s">
        <v>598</v>
      </c>
      <c r="D56" t="s">
        <v>709</v>
      </c>
      <c r="E56" s="18" t="s">
        <v>929</v>
      </c>
      <c r="F56" s="18" t="s">
        <v>937</v>
      </c>
    </row>
    <row r="57" spans="1:6" x14ac:dyDescent="0.25">
      <c r="A57" t="s">
        <v>599</v>
      </c>
      <c r="B57" t="s">
        <v>600</v>
      </c>
      <c r="C57" t="s">
        <v>601</v>
      </c>
      <c r="D57" t="s">
        <v>709</v>
      </c>
      <c r="E57" s="18" t="s">
        <v>929</v>
      </c>
      <c r="F57" s="18" t="s">
        <v>930</v>
      </c>
    </row>
    <row r="58" spans="1:6" x14ac:dyDescent="0.25">
      <c r="A58" t="s">
        <v>602</v>
      </c>
      <c r="B58" t="s">
        <v>603</v>
      </c>
      <c r="C58" t="s">
        <v>604</v>
      </c>
      <c r="D58" t="s">
        <v>709</v>
      </c>
      <c r="E58" s="18" t="s">
        <v>929</v>
      </c>
      <c r="F58" s="18" t="s">
        <v>929</v>
      </c>
    </row>
    <row r="59" spans="1:6" x14ac:dyDescent="0.25">
      <c r="A59" t="s">
        <v>605</v>
      </c>
      <c r="B59" t="s">
        <v>606</v>
      </c>
      <c r="C59" t="s">
        <v>607</v>
      </c>
      <c r="D59" t="s">
        <v>709</v>
      </c>
      <c r="E59" s="18" t="s">
        <v>929</v>
      </c>
      <c r="F59" s="18" t="s">
        <v>929</v>
      </c>
    </row>
    <row r="60" spans="1:6" x14ac:dyDescent="0.25">
      <c r="A60" t="s">
        <v>608</v>
      </c>
      <c r="B60" t="s">
        <v>609</v>
      </c>
      <c r="C60" t="s">
        <v>610</v>
      </c>
      <c r="D60" t="s">
        <v>709</v>
      </c>
      <c r="E60" s="18" t="s">
        <v>929</v>
      </c>
      <c r="F60" s="18" t="s">
        <v>931</v>
      </c>
    </row>
    <row r="61" spans="1:6" x14ac:dyDescent="0.25">
      <c r="A61" t="s">
        <v>737</v>
      </c>
      <c r="B61" t="s">
        <v>924</v>
      </c>
      <c r="C61" t="s">
        <v>925</v>
      </c>
      <c r="D61" t="s">
        <v>709</v>
      </c>
      <c r="E61" s="18" t="s">
        <v>929</v>
      </c>
      <c r="F61" s="18" t="s">
        <v>929</v>
      </c>
    </row>
    <row r="62" spans="1:6" x14ac:dyDescent="0.25">
      <c r="A62" t="s">
        <v>611</v>
      </c>
      <c r="B62" t="s">
        <v>612</v>
      </c>
      <c r="C62" t="s">
        <v>613</v>
      </c>
      <c r="D62" t="s">
        <v>709</v>
      </c>
      <c r="E62" s="18" t="s">
        <v>929</v>
      </c>
      <c r="F62" s="18" t="s">
        <v>930</v>
      </c>
    </row>
    <row r="63" spans="1:6" x14ac:dyDescent="0.25">
      <c r="A63" t="s">
        <v>614</v>
      </c>
      <c r="B63" t="s">
        <v>615</v>
      </c>
      <c r="C63" t="s">
        <v>616</v>
      </c>
      <c r="D63" t="s">
        <v>709</v>
      </c>
      <c r="E63" s="18" t="s">
        <v>929</v>
      </c>
      <c r="F63" s="18" t="s">
        <v>931</v>
      </c>
    </row>
    <row r="64" spans="1:6" x14ac:dyDescent="0.25">
      <c r="A64" t="s">
        <v>617</v>
      </c>
      <c r="B64" t="s">
        <v>618</v>
      </c>
      <c r="C64" t="s">
        <v>619</v>
      </c>
      <c r="D64" t="s">
        <v>709</v>
      </c>
      <c r="E64" s="18" t="s">
        <v>929</v>
      </c>
      <c r="F64" s="18" t="s">
        <v>930</v>
      </c>
    </row>
    <row r="65" spans="1:6" x14ac:dyDescent="0.25">
      <c r="A65" t="s">
        <v>620</v>
      </c>
      <c r="B65" t="s">
        <v>621</v>
      </c>
      <c r="C65" t="s">
        <v>622</v>
      </c>
      <c r="D65" t="s">
        <v>709</v>
      </c>
      <c r="E65" s="18" t="s">
        <v>929</v>
      </c>
      <c r="F65" s="18" t="s">
        <v>930</v>
      </c>
    </row>
    <row r="66" spans="1:6" x14ac:dyDescent="0.25">
      <c r="A66" t="s">
        <v>623</v>
      </c>
      <c r="B66" t="s">
        <v>624</v>
      </c>
      <c r="C66" t="s">
        <v>625</v>
      </c>
      <c r="D66" t="s">
        <v>709</v>
      </c>
      <c r="E66" s="18" t="s">
        <v>929</v>
      </c>
      <c r="F66" s="18" t="s">
        <v>930</v>
      </c>
    </row>
    <row r="67" spans="1:6" x14ac:dyDescent="0.25">
      <c r="A67" t="s">
        <v>626</v>
      </c>
      <c r="B67" t="s">
        <v>627</v>
      </c>
      <c r="C67" t="s">
        <v>628</v>
      </c>
      <c r="D67" t="s">
        <v>709</v>
      </c>
      <c r="E67" s="18" t="s">
        <v>929</v>
      </c>
      <c r="F67" s="18" t="s">
        <v>938</v>
      </c>
    </row>
    <row r="68" spans="1:6" x14ac:dyDescent="0.25">
      <c r="A68" t="s">
        <v>629</v>
      </c>
      <c r="B68" t="s">
        <v>630</v>
      </c>
      <c r="C68" t="s">
        <v>631</v>
      </c>
      <c r="D68" t="s">
        <v>709</v>
      </c>
      <c r="E68" s="18" t="s">
        <v>929</v>
      </c>
      <c r="F68" s="18" t="s">
        <v>937</v>
      </c>
    </row>
    <row r="69" spans="1:6" x14ac:dyDescent="0.25">
      <c r="A69" t="s">
        <v>886</v>
      </c>
      <c r="B69" t="s">
        <v>887</v>
      </c>
      <c r="C69" t="s">
        <v>888</v>
      </c>
      <c r="D69" t="s">
        <v>934</v>
      </c>
      <c r="E69" s="18" t="s">
        <v>935</v>
      </c>
      <c r="F69" s="18" t="s">
        <v>936</v>
      </c>
    </row>
    <row r="70" spans="1:6" x14ac:dyDescent="0.25">
      <c r="A70" t="s">
        <v>632</v>
      </c>
      <c r="B70" t="s">
        <v>633</v>
      </c>
      <c r="C70" t="s">
        <v>634</v>
      </c>
      <c r="D70" t="s">
        <v>709</v>
      </c>
      <c r="E70" s="18" t="s">
        <v>929</v>
      </c>
      <c r="F70" s="18" t="s">
        <v>937</v>
      </c>
    </row>
    <row r="71" spans="1:6" x14ac:dyDescent="0.25">
      <c r="A71" t="s">
        <v>635</v>
      </c>
      <c r="B71" t="s">
        <v>636</v>
      </c>
      <c r="C71" t="s">
        <v>637</v>
      </c>
      <c r="D71" t="s">
        <v>709</v>
      </c>
      <c r="E71" s="18" t="s">
        <v>929</v>
      </c>
      <c r="F71" s="18" t="s">
        <v>931</v>
      </c>
    </row>
    <row r="72" spans="1:6" x14ac:dyDescent="0.25">
      <c r="A72" t="s">
        <v>638</v>
      </c>
      <c r="B72" t="s">
        <v>639</v>
      </c>
      <c r="C72" t="s">
        <v>640</v>
      </c>
      <c r="D72" t="s">
        <v>709</v>
      </c>
      <c r="E72" s="18" t="s">
        <v>929</v>
      </c>
      <c r="F72" s="18" t="s">
        <v>932</v>
      </c>
    </row>
    <row r="73" spans="1:6" x14ac:dyDescent="0.25">
      <c r="A73" t="s">
        <v>889</v>
      </c>
      <c r="B73" t="s">
        <v>890</v>
      </c>
      <c r="C73" t="s">
        <v>891</v>
      </c>
      <c r="D73" t="s">
        <v>934</v>
      </c>
      <c r="E73" s="18" t="s">
        <v>935</v>
      </c>
      <c r="F73" s="18" t="s">
        <v>936</v>
      </c>
    </row>
    <row r="74" spans="1:6" x14ac:dyDescent="0.25">
      <c r="A74" t="s">
        <v>641</v>
      </c>
      <c r="B74" t="s">
        <v>642</v>
      </c>
      <c r="C74" t="s">
        <v>643</v>
      </c>
      <c r="D74" t="s">
        <v>934</v>
      </c>
      <c r="E74" s="18" t="s">
        <v>935</v>
      </c>
      <c r="F74" s="18" t="s">
        <v>936</v>
      </c>
    </row>
    <row r="75" spans="1:6" x14ac:dyDescent="0.25">
      <c r="A75" t="s">
        <v>644</v>
      </c>
      <c r="B75" t="s">
        <v>645</v>
      </c>
      <c r="C75" t="s">
        <v>646</v>
      </c>
      <c r="D75" t="s">
        <v>709</v>
      </c>
      <c r="E75" s="18" t="s">
        <v>929</v>
      </c>
      <c r="F75" s="18" t="s">
        <v>929</v>
      </c>
    </row>
    <row r="76" spans="1:6" x14ac:dyDescent="0.25">
      <c r="A76" t="s">
        <v>647</v>
      </c>
      <c r="B76" t="s">
        <v>805</v>
      </c>
      <c r="C76" t="s">
        <v>806</v>
      </c>
      <c r="D76" t="s">
        <v>709</v>
      </c>
      <c r="E76" s="18" t="s">
        <v>929</v>
      </c>
      <c r="F76" s="18" t="s">
        <v>929</v>
      </c>
    </row>
    <row r="77" spans="1:6" x14ac:dyDescent="0.25">
      <c r="A77" t="s">
        <v>648</v>
      </c>
      <c r="B77" t="s">
        <v>649</v>
      </c>
      <c r="C77" t="s">
        <v>650</v>
      </c>
      <c r="D77" t="s">
        <v>709</v>
      </c>
      <c r="E77" s="18" t="s">
        <v>929</v>
      </c>
      <c r="F77" s="18" t="s">
        <v>929</v>
      </c>
    </row>
    <row r="78" spans="1:6" x14ac:dyDescent="0.25">
      <c r="A78" t="s">
        <v>651</v>
      </c>
      <c r="B78" t="s">
        <v>652</v>
      </c>
      <c r="C78" t="s">
        <v>653</v>
      </c>
      <c r="D78" t="s">
        <v>709</v>
      </c>
      <c r="E78" s="18" t="s">
        <v>929</v>
      </c>
      <c r="F78" s="18" t="s">
        <v>933</v>
      </c>
    </row>
    <row r="79" spans="1:6" x14ac:dyDescent="0.25">
      <c r="A79" t="s">
        <v>654</v>
      </c>
      <c r="B79" t="s">
        <v>655</v>
      </c>
      <c r="C79" t="s">
        <v>656</v>
      </c>
      <c r="D79" t="s">
        <v>709</v>
      </c>
      <c r="E79" s="18" t="s">
        <v>929</v>
      </c>
      <c r="F79" s="18" t="s">
        <v>930</v>
      </c>
    </row>
    <row r="80" spans="1:6" x14ac:dyDescent="0.25">
      <c r="A80" t="s">
        <v>657</v>
      </c>
      <c r="B80" t="s">
        <v>658</v>
      </c>
      <c r="C80" t="s">
        <v>659</v>
      </c>
      <c r="D80" t="s">
        <v>709</v>
      </c>
      <c r="E80" s="18" t="s">
        <v>929</v>
      </c>
      <c r="F80" s="18" t="s">
        <v>931</v>
      </c>
    </row>
    <row r="81" spans="1:6" x14ac:dyDescent="0.25">
      <c r="A81" t="s">
        <v>721</v>
      </c>
      <c r="B81" t="s">
        <v>730</v>
      </c>
      <c r="C81" t="s">
        <v>731</v>
      </c>
      <c r="D81" t="s">
        <v>934</v>
      </c>
      <c r="E81" s="18" t="s">
        <v>935</v>
      </c>
      <c r="F81" s="18" t="s">
        <v>936</v>
      </c>
    </row>
    <row r="82" spans="1:6" x14ac:dyDescent="0.25">
      <c r="A82" t="s">
        <v>660</v>
      </c>
      <c r="B82" t="s">
        <v>661</v>
      </c>
      <c r="C82" t="s">
        <v>662</v>
      </c>
      <c r="D82" t="s">
        <v>934</v>
      </c>
      <c r="E82" s="18" t="s">
        <v>935</v>
      </c>
      <c r="F82" s="18" t="s">
        <v>936</v>
      </c>
    </row>
    <row r="83" spans="1:6" x14ac:dyDescent="0.25">
      <c r="A83" t="s">
        <v>663</v>
      </c>
      <c r="B83" t="s">
        <v>664</v>
      </c>
      <c r="C83" t="s">
        <v>665</v>
      </c>
      <c r="D83" t="s">
        <v>709</v>
      </c>
      <c r="E83" s="18" t="s">
        <v>929</v>
      </c>
      <c r="F83" s="18" t="s">
        <v>938</v>
      </c>
    </row>
    <row r="84" spans="1:6" x14ac:dyDescent="0.25">
      <c r="A84" t="s">
        <v>667</v>
      </c>
      <c r="B84" t="s">
        <v>668</v>
      </c>
      <c r="C84" t="s">
        <v>669</v>
      </c>
      <c r="D84" t="s">
        <v>709</v>
      </c>
      <c r="E84" s="18" t="s">
        <v>929</v>
      </c>
      <c r="F84" s="18" t="s">
        <v>931</v>
      </c>
    </row>
    <row r="85" spans="1:6" x14ac:dyDescent="0.25">
      <c r="A85" t="s">
        <v>670</v>
      </c>
      <c r="B85" t="s">
        <v>671</v>
      </c>
      <c r="C85" t="s">
        <v>672</v>
      </c>
      <c r="D85" t="s">
        <v>709</v>
      </c>
      <c r="E85" s="18" t="s">
        <v>929</v>
      </c>
      <c r="F85" s="18" t="s">
        <v>937</v>
      </c>
    </row>
    <row r="86" spans="1:6" x14ac:dyDescent="0.25">
      <c r="A86" t="s">
        <v>673</v>
      </c>
      <c r="B86" t="s">
        <v>674</v>
      </c>
      <c r="C86" t="s">
        <v>675</v>
      </c>
      <c r="D86" t="s">
        <v>709</v>
      </c>
      <c r="E86" s="18" t="s">
        <v>929</v>
      </c>
      <c r="F86" s="18" t="s">
        <v>930</v>
      </c>
    </row>
    <row r="87" spans="1:6" x14ac:dyDescent="0.25">
      <c r="A87" t="s">
        <v>676</v>
      </c>
      <c r="B87" t="s">
        <v>677</v>
      </c>
      <c r="C87" t="s">
        <v>678</v>
      </c>
      <c r="D87" t="s">
        <v>934</v>
      </c>
      <c r="E87" s="18" t="s">
        <v>935</v>
      </c>
      <c r="F87" s="18" t="s">
        <v>936</v>
      </c>
    </row>
    <row r="88" spans="1:6" x14ac:dyDescent="0.25">
      <c r="A88" t="s">
        <v>679</v>
      </c>
      <c r="B88" t="s">
        <v>680</v>
      </c>
      <c r="C88" t="s">
        <v>681</v>
      </c>
      <c r="D88" t="s">
        <v>709</v>
      </c>
      <c r="E88" s="18" t="s">
        <v>929</v>
      </c>
      <c r="F88" s="18" t="s">
        <v>938</v>
      </c>
    </row>
    <row r="89" spans="1:6" x14ac:dyDescent="0.25">
      <c r="A89" t="s">
        <v>486</v>
      </c>
      <c r="B89" t="s">
        <v>738</v>
      </c>
      <c r="C89" t="s">
        <v>739</v>
      </c>
      <c r="D89" t="s">
        <v>709</v>
      </c>
      <c r="E89" s="18" t="s">
        <v>929</v>
      </c>
      <c r="F89" s="18" t="s">
        <v>938</v>
      </c>
    </row>
    <row r="90" spans="1:6" x14ac:dyDescent="0.25">
      <c r="A90" t="s">
        <v>666</v>
      </c>
      <c r="B90" t="s">
        <v>940</v>
      </c>
      <c r="C90" t="s">
        <v>941</v>
      </c>
      <c r="D90" t="s">
        <v>709</v>
      </c>
      <c r="E90" s="18" t="s">
        <v>929</v>
      </c>
      <c r="F90" s="18" t="s">
        <v>931</v>
      </c>
    </row>
    <row r="91" spans="1:6" x14ac:dyDescent="0.25">
      <c r="A91" t="s">
        <v>682</v>
      </c>
      <c r="B91" t="s">
        <v>683</v>
      </c>
      <c r="C91" t="s">
        <v>684</v>
      </c>
      <c r="D91" t="s">
        <v>934</v>
      </c>
      <c r="E91" s="18" t="s">
        <v>935</v>
      </c>
      <c r="F91" s="18" t="s">
        <v>942</v>
      </c>
    </row>
    <row r="92" spans="1:6" x14ac:dyDescent="0.25">
      <c r="A92" t="s">
        <v>685</v>
      </c>
      <c r="B92" t="s">
        <v>686</v>
      </c>
      <c r="C92" t="s">
        <v>687</v>
      </c>
      <c r="D92" t="s">
        <v>709</v>
      </c>
      <c r="E92" s="18" t="s">
        <v>929</v>
      </c>
      <c r="F92" s="18" t="s">
        <v>939</v>
      </c>
    </row>
    <row r="93" spans="1:6" x14ac:dyDescent="0.25">
      <c r="A93" t="s">
        <v>688</v>
      </c>
      <c r="B93" t="s">
        <v>689</v>
      </c>
      <c r="C93" t="s">
        <v>690</v>
      </c>
      <c r="D93" t="s">
        <v>709</v>
      </c>
      <c r="E93" s="18" t="s">
        <v>929</v>
      </c>
      <c r="F93" s="18" t="s">
        <v>931</v>
      </c>
    </row>
    <row r="94" spans="1:6" x14ac:dyDescent="0.25">
      <c r="A94" t="s">
        <v>715</v>
      </c>
      <c r="B94" t="s">
        <v>716</v>
      </c>
      <c r="C94" t="s">
        <v>717</v>
      </c>
      <c r="D94" t="s">
        <v>709</v>
      </c>
      <c r="E94" s="18" t="s">
        <v>929</v>
      </c>
      <c r="F94" s="18" t="s">
        <v>931</v>
      </c>
    </row>
    <row r="95" spans="1:6" x14ac:dyDescent="0.25">
      <c r="A95" t="s">
        <v>691</v>
      </c>
      <c r="B95" t="s">
        <v>692</v>
      </c>
      <c r="C95" t="s">
        <v>693</v>
      </c>
      <c r="D95" t="s">
        <v>709</v>
      </c>
      <c r="E95" s="18" t="s">
        <v>929</v>
      </c>
      <c r="F95" s="18" t="s">
        <v>929</v>
      </c>
    </row>
    <row r="96" spans="1:6" x14ac:dyDescent="0.25">
      <c r="A96" t="s">
        <v>718</v>
      </c>
      <c r="B96" t="s">
        <v>719</v>
      </c>
      <c r="C96" t="s">
        <v>720</v>
      </c>
      <c r="D96" t="s">
        <v>709</v>
      </c>
      <c r="E96" s="18" t="s">
        <v>929</v>
      </c>
      <c r="F96" s="18" t="s">
        <v>938</v>
      </c>
    </row>
    <row r="97" spans="1:6" x14ac:dyDescent="0.25">
      <c r="A97" t="s">
        <v>694</v>
      </c>
      <c r="B97" t="s">
        <v>695</v>
      </c>
      <c r="C97" t="s">
        <v>696</v>
      </c>
      <c r="D97" t="s">
        <v>709</v>
      </c>
      <c r="E97" s="18" t="s">
        <v>929</v>
      </c>
      <c r="F97" s="18" t="s">
        <v>933</v>
      </c>
    </row>
    <row r="98" spans="1:6" x14ac:dyDescent="0.25">
      <c r="A98" t="s">
        <v>697</v>
      </c>
      <c r="B98" t="s">
        <v>698</v>
      </c>
      <c r="C98" t="s">
        <v>699</v>
      </c>
      <c r="D98" t="s">
        <v>709</v>
      </c>
      <c r="E98" s="18" t="s">
        <v>929</v>
      </c>
      <c r="F98" s="18" t="s">
        <v>932</v>
      </c>
    </row>
    <row r="99" spans="1:6" x14ac:dyDescent="0.25">
      <c r="A99" t="s">
        <v>732</v>
      </c>
      <c r="B99" t="s">
        <v>733</v>
      </c>
      <c r="C99" t="s">
        <v>734</v>
      </c>
      <c r="D99" t="s">
        <v>729</v>
      </c>
      <c r="E99" s="18" t="s">
        <v>943</v>
      </c>
    </row>
    <row r="100" spans="1:6" x14ac:dyDescent="0.25">
      <c r="A100" t="s">
        <v>700</v>
      </c>
      <c r="B100" t="s">
        <v>11</v>
      </c>
      <c r="C100" t="s">
        <v>701</v>
      </c>
      <c r="D100" t="s">
        <v>709</v>
      </c>
      <c r="E100" s="18" t="s">
        <v>929</v>
      </c>
      <c r="F100" s="18" t="s">
        <v>929</v>
      </c>
    </row>
    <row r="101" spans="1:6" x14ac:dyDescent="0.25">
      <c r="A101" t="s">
        <v>702</v>
      </c>
      <c r="B101" t="s">
        <v>703</v>
      </c>
      <c r="C101" t="s">
        <v>704</v>
      </c>
      <c r="D101" t="s">
        <v>709</v>
      </c>
      <c r="E101" s="18" t="s">
        <v>929</v>
      </c>
      <c r="F101" s="18" t="s">
        <v>938</v>
      </c>
    </row>
    <row r="102" spans="1:6" x14ac:dyDescent="0.25">
      <c r="A102" t="s">
        <v>706</v>
      </c>
      <c r="B102" t="s">
        <v>707</v>
      </c>
      <c r="C102" t="s">
        <v>708</v>
      </c>
      <c r="D102" t="s">
        <v>709</v>
      </c>
      <c r="E102" s="18" t="s">
        <v>929</v>
      </c>
      <c r="F102" s="18" t="s">
        <v>931</v>
      </c>
    </row>
  </sheetData>
  <sheetProtection sheet="1" objects="1" scenarios="1"/>
  <autoFilter ref="A4:D102" xr:uid="{00000000-0001-0000-0300-000000000000}"/>
  <dataConsolidate/>
  <conditionalFormatting sqref="A5:A1048576 A1:A3">
    <cfRule type="duplicateValues" dxfId="4" priority="1"/>
    <cfRule type="duplicateValues" dxfId="3" priority="2"/>
  </conditionalFormatting>
  <conditionalFormatting sqref="C5:C1048576 C1:C3">
    <cfRule type="duplicateValues" dxfId="2" priority="3"/>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3"/>
  <sheetViews>
    <sheetView workbookViewId="0">
      <pane ySplit="3" topLeftCell="A4" activePane="bottomLeft" state="frozen"/>
      <selection activeCell="B29" sqref="B29"/>
      <selection pane="bottomLeft" activeCell="C4" sqref="C4"/>
    </sheetView>
  </sheetViews>
  <sheetFormatPr defaultColWidth="9.140625" defaultRowHeight="15" x14ac:dyDescent="0.25"/>
  <cols>
    <col min="1" max="1" width="11.5703125" style="23" customWidth="1"/>
    <col min="2" max="2" width="34.42578125" style="23" bestFit="1" customWidth="1"/>
    <col min="3" max="3" width="42.7109375" style="23" bestFit="1" customWidth="1"/>
    <col min="4" max="4" width="19.7109375" style="23" customWidth="1"/>
    <col min="5" max="16384" width="9.140625" style="23"/>
  </cols>
  <sheetData>
    <row r="1" spans="1:4" ht="18.75" x14ac:dyDescent="0.3">
      <c r="A1" s="21" t="s">
        <v>335</v>
      </c>
    </row>
    <row r="3" spans="1:4" ht="30" customHeight="1" x14ac:dyDescent="0.25">
      <c r="A3" s="24" t="s">
        <v>12</v>
      </c>
      <c r="B3" s="24" t="s">
        <v>5</v>
      </c>
      <c r="C3" s="24" t="s">
        <v>425</v>
      </c>
      <c r="D3" s="24" t="s">
        <v>807</v>
      </c>
    </row>
    <row r="4" spans="1:4" x14ac:dyDescent="0.25">
      <c r="A4" t="s">
        <v>740</v>
      </c>
      <c r="B4" t="s">
        <v>741</v>
      </c>
      <c r="C4" t="s">
        <v>742</v>
      </c>
      <c r="D4" t="s">
        <v>808</v>
      </c>
    </row>
    <row r="5" spans="1:4" x14ac:dyDescent="0.25">
      <c r="A5" t="s">
        <v>743</v>
      </c>
      <c r="B5" t="s">
        <v>744</v>
      </c>
      <c r="C5" t="s">
        <v>745</v>
      </c>
      <c r="D5" t="s">
        <v>809</v>
      </c>
    </row>
    <row r="6" spans="1:4" x14ac:dyDescent="0.25">
      <c r="A6" t="s">
        <v>746</v>
      </c>
      <c r="B6" t="s">
        <v>747</v>
      </c>
      <c r="C6" t="s">
        <v>748</v>
      </c>
      <c r="D6" t="s">
        <v>809</v>
      </c>
    </row>
    <row r="7" spans="1:4" x14ac:dyDescent="0.25">
      <c r="A7" t="s">
        <v>13</v>
      </c>
      <c r="B7" t="s">
        <v>383</v>
      </c>
      <c r="C7" t="s">
        <v>336</v>
      </c>
      <c r="D7" t="s">
        <v>809</v>
      </c>
    </row>
    <row r="8" spans="1:4" x14ac:dyDescent="0.25">
      <c r="A8" t="s">
        <v>892</v>
      </c>
      <c r="B8" t="s">
        <v>749</v>
      </c>
      <c r="C8" t="s">
        <v>893</v>
      </c>
      <c r="D8" t="s">
        <v>809</v>
      </c>
    </row>
    <row r="9" spans="1:4" x14ac:dyDescent="0.25">
      <c r="A9" t="s">
        <v>15</v>
      </c>
      <c r="B9" t="s">
        <v>16</v>
      </c>
      <c r="C9" t="s">
        <v>202</v>
      </c>
      <c r="D9" t="s">
        <v>809</v>
      </c>
    </row>
    <row r="10" spans="1:4" x14ac:dyDescent="0.25">
      <c r="A10" t="s">
        <v>17</v>
      </c>
      <c r="B10" t="s">
        <v>18</v>
      </c>
      <c r="C10" t="s">
        <v>203</v>
      </c>
      <c r="D10" t="s">
        <v>809</v>
      </c>
    </row>
    <row r="11" spans="1:4" x14ac:dyDescent="0.25">
      <c r="A11" t="s">
        <v>813</v>
      </c>
      <c r="B11" t="s">
        <v>814</v>
      </c>
      <c r="C11" t="s">
        <v>815</v>
      </c>
      <c r="D11" t="s">
        <v>809</v>
      </c>
    </row>
    <row r="12" spans="1:4" x14ac:dyDescent="0.25">
      <c r="A12" t="s">
        <v>19</v>
      </c>
      <c r="B12" t="s">
        <v>20</v>
      </c>
      <c r="C12" t="s">
        <v>211</v>
      </c>
      <c r="D12" t="s">
        <v>809</v>
      </c>
    </row>
    <row r="13" spans="1:4" x14ac:dyDescent="0.25">
      <c r="A13" t="s">
        <v>810</v>
      </c>
      <c r="B13" t="s">
        <v>811</v>
      </c>
      <c r="C13" t="s">
        <v>812</v>
      </c>
      <c r="D13" t="s">
        <v>809</v>
      </c>
    </row>
    <row r="14" spans="1:4" x14ac:dyDescent="0.25">
      <c r="A14" t="s">
        <v>750</v>
      </c>
      <c r="B14" t="s">
        <v>751</v>
      </c>
      <c r="C14" t="s">
        <v>752</v>
      </c>
      <c r="D14" t="s">
        <v>809</v>
      </c>
    </row>
    <row r="15" spans="1:4" x14ac:dyDescent="0.25">
      <c r="A15" t="s">
        <v>21</v>
      </c>
      <c r="B15" t="s">
        <v>22</v>
      </c>
      <c r="C15" t="s">
        <v>217</v>
      </c>
      <c r="D15" t="s">
        <v>809</v>
      </c>
    </row>
    <row r="16" spans="1:4" x14ac:dyDescent="0.25">
      <c r="A16" t="s">
        <v>816</v>
      </c>
      <c r="B16" t="s">
        <v>817</v>
      </c>
      <c r="C16" t="s">
        <v>818</v>
      </c>
      <c r="D16" t="s">
        <v>809</v>
      </c>
    </row>
    <row r="17" spans="1:4" x14ac:dyDescent="0.25">
      <c r="A17" t="s">
        <v>292</v>
      </c>
      <c r="B17" t="s">
        <v>293</v>
      </c>
      <c r="C17" t="s">
        <v>317</v>
      </c>
      <c r="D17" t="s">
        <v>809</v>
      </c>
    </row>
    <row r="18" spans="1:4" x14ac:dyDescent="0.25">
      <c r="A18" t="s">
        <v>23</v>
      </c>
      <c r="B18" t="s">
        <v>294</v>
      </c>
      <c r="C18" t="s">
        <v>318</v>
      </c>
      <c r="D18" t="s">
        <v>809</v>
      </c>
    </row>
    <row r="19" spans="1:4" x14ac:dyDescent="0.25">
      <c r="A19" t="s">
        <v>24</v>
      </c>
      <c r="B19" t="s">
        <v>25</v>
      </c>
      <c r="C19" t="s">
        <v>231</v>
      </c>
      <c r="D19" t="s">
        <v>809</v>
      </c>
    </row>
    <row r="20" spans="1:4" x14ac:dyDescent="0.25">
      <c r="A20" t="s">
        <v>26</v>
      </c>
      <c r="B20" t="s">
        <v>11</v>
      </c>
      <c r="C20" t="s">
        <v>280</v>
      </c>
      <c r="D20" t="s">
        <v>809</v>
      </c>
    </row>
    <row r="21" spans="1:4" x14ac:dyDescent="0.25">
      <c r="A21" t="s">
        <v>27</v>
      </c>
      <c r="B21" t="s">
        <v>28</v>
      </c>
      <c r="C21" t="s">
        <v>233</v>
      </c>
      <c r="D21" t="s">
        <v>809</v>
      </c>
    </row>
    <row r="22" spans="1:4" x14ac:dyDescent="0.25">
      <c r="A22" t="s">
        <v>29</v>
      </c>
      <c r="B22" t="s">
        <v>30</v>
      </c>
      <c r="C22" t="s">
        <v>234</v>
      </c>
      <c r="D22" t="s">
        <v>809</v>
      </c>
    </row>
    <row r="23" spans="1:4" x14ac:dyDescent="0.25">
      <c r="A23" t="s">
        <v>295</v>
      </c>
      <c r="B23" t="s">
        <v>296</v>
      </c>
      <c r="C23" t="s">
        <v>319</v>
      </c>
      <c r="D23" t="s">
        <v>809</v>
      </c>
    </row>
    <row r="24" spans="1:4" x14ac:dyDescent="0.25">
      <c r="A24" t="s">
        <v>31</v>
      </c>
      <c r="B24" t="s">
        <v>32</v>
      </c>
      <c r="C24" t="s">
        <v>237</v>
      </c>
      <c r="D24" t="s">
        <v>809</v>
      </c>
    </row>
    <row r="25" spans="1:4" x14ac:dyDescent="0.25">
      <c r="A25" t="s">
        <v>33</v>
      </c>
      <c r="B25" t="s">
        <v>34</v>
      </c>
      <c r="C25" t="s">
        <v>245</v>
      </c>
      <c r="D25" t="s">
        <v>809</v>
      </c>
    </row>
    <row r="26" spans="1:4" x14ac:dyDescent="0.25">
      <c r="A26" t="s">
        <v>35</v>
      </c>
      <c r="B26" t="s">
        <v>36</v>
      </c>
      <c r="C26" t="s">
        <v>250</v>
      </c>
      <c r="D26" t="s">
        <v>809</v>
      </c>
    </row>
    <row r="27" spans="1:4" x14ac:dyDescent="0.25">
      <c r="A27" t="s">
        <v>360</v>
      </c>
      <c r="B27" t="s">
        <v>384</v>
      </c>
      <c r="C27" t="s">
        <v>337</v>
      </c>
      <c r="D27" t="s">
        <v>809</v>
      </c>
    </row>
    <row r="28" spans="1:4" x14ac:dyDescent="0.25">
      <c r="A28" t="s">
        <v>946</v>
      </c>
      <c r="B28" t="s">
        <v>947</v>
      </c>
      <c r="C28" t="s">
        <v>948</v>
      </c>
      <c r="D28" t="s">
        <v>809</v>
      </c>
    </row>
    <row r="29" spans="1:4" x14ac:dyDescent="0.25">
      <c r="A29" t="s">
        <v>949</v>
      </c>
      <c r="B29" t="s">
        <v>950</v>
      </c>
      <c r="C29" t="s">
        <v>951</v>
      </c>
      <c r="D29" t="s">
        <v>809</v>
      </c>
    </row>
    <row r="30" spans="1:4" x14ac:dyDescent="0.25">
      <c r="A30" t="s">
        <v>37</v>
      </c>
      <c r="B30" t="s">
        <v>38</v>
      </c>
      <c r="C30" t="s">
        <v>256</v>
      </c>
      <c r="D30" t="s">
        <v>809</v>
      </c>
    </row>
    <row r="31" spans="1:4" x14ac:dyDescent="0.25">
      <c r="A31" t="s">
        <v>39</v>
      </c>
      <c r="B31" t="s">
        <v>40</v>
      </c>
      <c r="C31" t="s">
        <v>259</v>
      </c>
      <c r="D31" t="s">
        <v>809</v>
      </c>
    </row>
    <row r="32" spans="1:4" x14ac:dyDescent="0.25">
      <c r="A32" t="s">
        <v>41</v>
      </c>
      <c r="B32" t="s">
        <v>42</v>
      </c>
      <c r="C32" t="s">
        <v>260</v>
      </c>
      <c r="D32" t="s">
        <v>809</v>
      </c>
    </row>
    <row r="33" spans="1:4" x14ac:dyDescent="0.25">
      <c r="A33" t="s">
        <v>43</v>
      </c>
      <c r="B33" t="s">
        <v>44</v>
      </c>
      <c r="C33" t="s">
        <v>262</v>
      </c>
      <c r="D33" t="s">
        <v>809</v>
      </c>
    </row>
    <row r="34" spans="1:4" x14ac:dyDescent="0.25">
      <c r="A34" t="s">
        <v>952</v>
      </c>
      <c r="B34" t="s">
        <v>953</v>
      </c>
      <c r="C34" t="s">
        <v>954</v>
      </c>
      <c r="D34" t="s">
        <v>809</v>
      </c>
    </row>
    <row r="35" spans="1:4" x14ac:dyDescent="0.25">
      <c r="A35" t="s">
        <v>422</v>
      </c>
      <c r="B35" t="s">
        <v>423</v>
      </c>
      <c r="C35" t="s">
        <v>424</v>
      </c>
      <c r="D35" t="s">
        <v>809</v>
      </c>
    </row>
    <row r="36" spans="1:4" x14ac:dyDescent="0.25">
      <c r="A36" t="s">
        <v>753</v>
      </c>
      <c r="B36" t="s">
        <v>749</v>
      </c>
      <c r="C36" t="s">
        <v>754</v>
      </c>
      <c r="D36" t="s">
        <v>809</v>
      </c>
    </row>
    <row r="37" spans="1:4" x14ac:dyDescent="0.25">
      <c r="A37" t="s">
        <v>45</v>
      </c>
      <c r="B37" t="s">
        <v>46</v>
      </c>
      <c r="C37" t="s">
        <v>268</v>
      </c>
      <c r="D37" t="s">
        <v>809</v>
      </c>
    </row>
    <row r="38" spans="1:4" x14ac:dyDescent="0.25">
      <c r="A38" t="s">
        <v>47</v>
      </c>
      <c r="B38" t="s">
        <v>48</v>
      </c>
      <c r="C38" t="s">
        <v>270</v>
      </c>
      <c r="D38" t="s">
        <v>809</v>
      </c>
    </row>
    <row r="39" spans="1:4" x14ac:dyDescent="0.25">
      <c r="A39" t="s">
        <v>49</v>
      </c>
      <c r="B39" t="s">
        <v>50</v>
      </c>
      <c r="C39" t="s">
        <v>282</v>
      </c>
      <c r="D39" t="s">
        <v>809</v>
      </c>
    </row>
    <row r="40" spans="1:4" x14ac:dyDescent="0.25">
      <c r="A40" t="s">
        <v>361</v>
      </c>
      <c r="B40" t="s">
        <v>385</v>
      </c>
      <c r="C40" t="s">
        <v>338</v>
      </c>
      <c r="D40" t="s">
        <v>809</v>
      </c>
    </row>
    <row r="41" spans="1:4" x14ac:dyDescent="0.25">
      <c r="A41" t="s">
        <v>362</v>
      </c>
      <c r="B41" t="s">
        <v>386</v>
      </c>
      <c r="C41" t="s">
        <v>339</v>
      </c>
      <c r="D41" t="s">
        <v>809</v>
      </c>
    </row>
    <row r="42" spans="1:4" x14ac:dyDescent="0.25">
      <c r="A42" t="s">
        <v>363</v>
      </c>
      <c r="B42" t="s">
        <v>387</v>
      </c>
      <c r="C42" t="s">
        <v>340</v>
      </c>
      <c r="D42" t="s">
        <v>809</v>
      </c>
    </row>
    <row r="43" spans="1:4" x14ac:dyDescent="0.25">
      <c r="A43" t="s">
        <v>51</v>
      </c>
      <c r="B43" t="s">
        <v>52</v>
      </c>
      <c r="C43" t="s">
        <v>286</v>
      </c>
      <c r="D43" t="s">
        <v>809</v>
      </c>
    </row>
    <row r="44" spans="1:4" x14ac:dyDescent="0.25">
      <c r="A44" t="s">
        <v>53</v>
      </c>
      <c r="B44" t="s">
        <v>54</v>
      </c>
      <c r="C44" t="s">
        <v>198</v>
      </c>
      <c r="D44" t="s">
        <v>808</v>
      </c>
    </row>
    <row r="45" spans="1:4" x14ac:dyDescent="0.25">
      <c r="A45" t="s">
        <v>55</v>
      </c>
      <c r="B45" t="s">
        <v>56</v>
      </c>
      <c r="C45" t="s">
        <v>201</v>
      </c>
      <c r="D45" t="s">
        <v>808</v>
      </c>
    </row>
    <row r="46" spans="1:4" x14ac:dyDescent="0.25">
      <c r="A46" t="s">
        <v>57</v>
      </c>
      <c r="B46" t="s">
        <v>14</v>
      </c>
      <c r="C46" t="s">
        <v>199</v>
      </c>
      <c r="D46" t="s">
        <v>808</v>
      </c>
    </row>
    <row r="47" spans="1:4" x14ac:dyDescent="0.25">
      <c r="A47" t="s">
        <v>755</v>
      </c>
      <c r="B47" t="s">
        <v>756</v>
      </c>
      <c r="C47" t="s">
        <v>757</v>
      </c>
      <c r="D47" t="s">
        <v>808</v>
      </c>
    </row>
    <row r="48" spans="1:4" x14ac:dyDescent="0.25">
      <c r="A48" t="s">
        <v>58</v>
      </c>
      <c r="B48" t="s">
        <v>297</v>
      </c>
      <c r="C48" t="s">
        <v>320</v>
      </c>
      <c r="D48" t="s">
        <v>808</v>
      </c>
    </row>
    <row r="49" spans="1:4" x14ac:dyDescent="0.25">
      <c r="A49" t="s">
        <v>364</v>
      </c>
      <c r="B49" t="s">
        <v>388</v>
      </c>
      <c r="C49" t="s">
        <v>341</v>
      </c>
      <c r="D49" t="s">
        <v>808</v>
      </c>
    </row>
    <row r="50" spans="1:4" x14ac:dyDescent="0.25">
      <c r="A50" t="s">
        <v>758</v>
      </c>
      <c r="B50" t="s">
        <v>759</v>
      </c>
      <c r="C50" t="s">
        <v>760</v>
      </c>
      <c r="D50" t="s">
        <v>808</v>
      </c>
    </row>
    <row r="51" spans="1:4" x14ac:dyDescent="0.25">
      <c r="A51" t="s">
        <v>761</v>
      </c>
      <c r="B51" t="s">
        <v>762</v>
      </c>
      <c r="C51" t="s">
        <v>763</v>
      </c>
      <c r="D51" t="s">
        <v>808</v>
      </c>
    </row>
    <row r="52" spans="1:4" x14ac:dyDescent="0.25">
      <c r="A52" t="s">
        <v>59</v>
      </c>
      <c r="B52" t="s">
        <v>60</v>
      </c>
      <c r="C52" t="s">
        <v>210</v>
      </c>
      <c r="D52" t="s">
        <v>808</v>
      </c>
    </row>
    <row r="53" spans="1:4" x14ac:dyDescent="0.25">
      <c r="A53" t="s">
        <v>61</v>
      </c>
      <c r="B53" t="s">
        <v>8</v>
      </c>
      <c r="C53" t="s">
        <v>206</v>
      </c>
      <c r="D53" t="s">
        <v>808</v>
      </c>
    </row>
    <row r="54" spans="1:4" x14ac:dyDescent="0.25">
      <c r="A54" t="s">
        <v>62</v>
      </c>
      <c r="B54" t="s">
        <v>298</v>
      </c>
      <c r="C54" t="s">
        <v>321</v>
      </c>
      <c r="D54" t="s">
        <v>808</v>
      </c>
    </row>
    <row r="55" spans="1:4" x14ac:dyDescent="0.25">
      <c r="A55" t="s">
        <v>63</v>
      </c>
      <c r="B55" t="s">
        <v>64</v>
      </c>
      <c r="C55" t="s">
        <v>205</v>
      </c>
      <c r="D55" t="s">
        <v>808</v>
      </c>
    </row>
    <row r="56" spans="1:4" x14ac:dyDescent="0.25">
      <c r="A56" t="s">
        <v>365</v>
      </c>
      <c r="B56" t="s">
        <v>389</v>
      </c>
      <c r="C56" t="s">
        <v>342</v>
      </c>
      <c r="D56" t="s">
        <v>808</v>
      </c>
    </row>
    <row r="57" spans="1:4" x14ac:dyDescent="0.25">
      <c r="A57" t="s">
        <v>65</v>
      </c>
      <c r="B57" t="s">
        <v>299</v>
      </c>
      <c r="C57" t="s">
        <v>322</v>
      </c>
      <c r="D57" t="s">
        <v>808</v>
      </c>
    </row>
    <row r="58" spans="1:4" x14ac:dyDescent="0.25">
      <c r="A58" t="s">
        <v>66</v>
      </c>
      <c r="B58" t="s">
        <v>67</v>
      </c>
      <c r="C58" t="s">
        <v>209</v>
      </c>
      <c r="D58" t="s">
        <v>808</v>
      </c>
    </row>
    <row r="59" spans="1:4" x14ac:dyDescent="0.25">
      <c r="A59" t="s">
        <v>875</v>
      </c>
      <c r="B59" t="s">
        <v>876</v>
      </c>
      <c r="C59" t="s">
        <v>877</v>
      </c>
      <c r="D59" t="s">
        <v>808</v>
      </c>
    </row>
    <row r="60" spans="1:4" x14ac:dyDescent="0.25">
      <c r="A60" t="s">
        <v>68</v>
      </c>
      <c r="B60" t="s">
        <v>69</v>
      </c>
      <c r="C60" t="s">
        <v>204</v>
      </c>
      <c r="D60" t="s">
        <v>808</v>
      </c>
    </row>
    <row r="61" spans="1:4" x14ac:dyDescent="0.25">
      <c r="A61" t="s">
        <v>366</v>
      </c>
      <c r="B61" t="s">
        <v>390</v>
      </c>
      <c r="C61" t="s">
        <v>343</v>
      </c>
      <c r="D61" t="s">
        <v>808</v>
      </c>
    </row>
    <row r="62" spans="1:4" x14ac:dyDescent="0.25">
      <c r="A62" t="s">
        <v>894</v>
      </c>
      <c r="B62" t="s">
        <v>895</v>
      </c>
      <c r="C62" t="s">
        <v>896</v>
      </c>
      <c r="D62" t="s">
        <v>808</v>
      </c>
    </row>
    <row r="63" spans="1:4" x14ac:dyDescent="0.25">
      <c r="A63" t="s">
        <v>70</v>
      </c>
      <c r="B63" t="s">
        <v>71</v>
      </c>
      <c r="C63" t="s">
        <v>213</v>
      </c>
      <c r="D63" t="s">
        <v>808</v>
      </c>
    </row>
    <row r="64" spans="1:4" x14ac:dyDescent="0.25">
      <c r="A64" t="s">
        <v>72</v>
      </c>
      <c r="B64" t="s">
        <v>300</v>
      </c>
      <c r="C64" t="s">
        <v>323</v>
      </c>
      <c r="D64" t="s">
        <v>808</v>
      </c>
    </row>
    <row r="65" spans="1:4" x14ac:dyDescent="0.25">
      <c r="A65" t="s">
        <v>73</v>
      </c>
      <c r="B65" t="s">
        <v>74</v>
      </c>
      <c r="C65" t="s">
        <v>214</v>
      </c>
      <c r="D65" t="s">
        <v>808</v>
      </c>
    </row>
    <row r="66" spans="1:4" x14ac:dyDescent="0.25">
      <c r="A66" t="s">
        <v>75</v>
      </c>
      <c r="B66" t="s">
        <v>76</v>
      </c>
      <c r="C66" t="s">
        <v>215</v>
      </c>
      <c r="D66" t="s">
        <v>808</v>
      </c>
    </row>
    <row r="67" spans="1:4" x14ac:dyDescent="0.25">
      <c r="A67" t="s">
        <v>819</v>
      </c>
      <c r="B67" t="s">
        <v>820</v>
      </c>
      <c r="C67" t="s">
        <v>821</v>
      </c>
      <c r="D67" t="s">
        <v>808</v>
      </c>
    </row>
    <row r="68" spans="1:4" x14ac:dyDescent="0.25">
      <c r="A68" t="s">
        <v>822</v>
      </c>
      <c r="B68" t="s">
        <v>823</v>
      </c>
      <c r="C68" t="s">
        <v>824</v>
      </c>
      <c r="D68" t="s">
        <v>808</v>
      </c>
    </row>
    <row r="69" spans="1:4" x14ac:dyDescent="0.25">
      <c r="A69" t="s">
        <v>77</v>
      </c>
      <c r="B69" t="s">
        <v>78</v>
      </c>
      <c r="C69" t="s">
        <v>220</v>
      </c>
      <c r="D69" t="s">
        <v>808</v>
      </c>
    </row>
    <row r="70" spans="1:4" x14ac:dyDescent="0.25">
      <c r="A70" t="s">
        <v>79</v>
      </c>
      <c r="B70" t="s">
        <v>80</v>
      </c>
      <c r="C70" t="s">
        <v>219</v>
      </c>
      <c r="D70" t="s">
        <v>808</v>
      </c>
    </row>
    <row r="71" spans="1:4" x14ac:dyDescent="0.25">
      <c r="A71" t="s">
        <v>81</v>
      </c>
      <c r="B71" t="s">
        <v>82</v>
      </c>
      <c r="C71" t="s">
        <v>221</v>
      </c>
      <c r="D71" t="s">
        <v>808</v>
      </c>
    </row>
    <row r="72" spans="1:4" x14ac:dyDescent="0.25">
      <c r="A72" t="s">
        <v>83</v>
      </c>
      <c r="B72" t="s">
        <v>84</v>
      </c>
      <c r="C72" t="s">
        <v>222</v>
      </c>
      <c r="D72" t="s">
        <v>808</v>
      </c>
    </row>
    <row r="73" spans="1:4" x14ac:dyDescent="0.25">
      <c r="A73" t="s">
        <v>85</v>
      </c>
      <c r="B73" t="s">
        <v>86</v>
      </c>
      <c r="C73" t="s">
        <v>223</v>
      </c>
      <c r="D73" t="s">
        <v>808</v>
      </c>
    </row>
    <row r="74" spans="1:4" x14ac:dyDescent="0.25">
      <c r="A74" t="s">
        <v>87</v>
      </c>
      <c r="B74" t="s">
        <v>88</v>
      </c>
      <c r="C74" t="s">
        <v>224</v>
      </c>
      <c r="D74" t="s">
        <v>808</v>
      </c>
    </row>
    <row r="75" spans="1:4" x14ac:dyDescent="0.25">
      <c r="A75" t="s">
        <v>89</v>
      </c>
      <c r="B75" t="s">
        <v>90</v>
      </c>
      <c r="C75" t="s">
        <v>226</v>
      </c>
      <c r="D75" t="s">
        <v>808</v>
      </c>
    </row>
    <row r="76" spans="1:4" x14ac:dyDescent="0.25">
      <c r="A76" t="s">
        <v>301</v>
      </c>
      <c r="B76" t="s">
        <v>302</v>
      </c>
      <c r="C76" t="s">
        <v>324</v>
      </c>
      <c r="D76" t="s">
        <v>808</v>
      </c>
    </row>
    <row r="77" spans="1:4" x14ac:dyDescent="0.25">
      <c r="A77" t="s">
        <v>367</v>
      </c>
      <c r="B77" t="s">
        <v>391</v>
      </c>
      <c r="C77" t="s">
        <v>344</v>
      </c>
      <c r="D77" t="s">
        <v>808</v>
      </c>
    </row>
    <row r="78" spans="1:4" x14ac:dyDescent="0.25">
      <c r="A78" t="s">
        <v>91</v>
      </c>
      <c r="B78" t="s">
        <v>303</v>
      </c>
      <c r="C78" t="s">
        <v>325</v>
      </c>
      <c r="D78" t="s">
        <v>808</v>
      </c>
    </row>
    <row r="79" spans="1:4" x14ac:dyDescent="0.25">
      <c r="A79" t="s">
        <v>92</v>
      </c>
      <c r="B79" t="s">
        <v>93</v>
      </c>
      <c r="C79" t="s">
        <v>227</v>
      </c>
      <c r="D79" t="s">
        <v>808</v>
      </c>
    </row>
    <row r="80" spans="1:4" x14ac:dyDescent="0.25">
      <c r="A80" t="s">
        <v>94</v>
      </c>
      <c r="B80" t="s">
        <v>95</v>
      </c>
      <c r="C80" t="s">
        <v>229</v>
      </c>
      <c r="D80" t="s">
        <v>808</v>
      </c>
    </row>
    <row r="81" spans="1:4" x14ac:dyDescent="0.25">
      <c r="A81" t="s">
        <v>96</v>
      </c>
      <c r="B81" t="s">
        <v>97</v>
      </c>
      <c r="C81" t="s">
        <v>230</v>
      </c>
      <c r="D81" t="s">
        <v>808</v>
      </c>
    </row>
    <row r="82" spans="1:4" x14ac:dyDescent="0.25">
      <c r="A82" t="s">
        <v>98</v>
      </c>
      <c r="B82" t="s">
        <v>99</v>
      </c>
      <c r="C82" t="s">
        <v>228</v>
      </c>
      <c r="D82" t="s">
        <v>808</v>
      </c>
    </row>
    <row r="83" spans="1:4" x14ac:dyDescent="0.25">
      <c r="A83" t="s">
        <v>100</v>
      </c>
      <c r="B83" t="s">
        <v>10</v>
      </c>
      <c r="C83" t="s">
        <v>271</v>
      </c>
      <c r="D83" t="s">
        <v>808</v>
      </c>
    </row>
    <row r="84" spans="1:4" x14ac:dyDescent="0.25">
      <c r="A84" t="s">
        <v>101</v>
      </c>
      <c r="B84" t="s">
        <v>11</v>
      </c>
      <c r="C84" t="s">
        <v>281</v>
      </c>
      <c r="D84" t="s">
        <v>808</v>
      </c>
    </row>
    <row r="85" spans="1:4" x14ac:dyDescent="0.25">
      <c r="A85" t="s">
        <v>102</v>
      </c>
      <c r="B85" t="s">
        <v>103</v>
      </c>
      <c r="C85" t="s">
        <v>232</v>
      </c>
      <c r="D85" t="s">
        <v>808</v>
      </c>
    </row>
    <row r="86" spans="1:4" x14ac:dyDescent="0.25">
      <c r="A86" t="s">
        <v>104</v>
      </c>
      <c r="B86" t="s">
        <v>304</v>
      </c>
      <c r="C86" t="s">
        <v>326</v>
      </c>
      <c r="D86" t="s">
        <v>808</v>
      </c>
    </row>
    <row r="87" spans="1:4" x14ac:dyDescent="0.25">
      <c r="A87" t="s">
        <v>105</v>
      </c>
      <c r="B87" t="s">
        <v>305</v>
      </c>
      <c r="C87" t="s">
        <v>327</v>
      </c>
      <c r="D87" t="s">
        <v>808</v>
      </c>
    </row>
    <row r="88" spans="1:4" x14ac:dyDescent="0.25">
      <c r="A88" t="s">
        <v>106</v>
      </c>
      <c r="B88" t="s">
        <v>107</v>
      </c>
      <c r="C88" t="s">
        <v>236</v>
      </c>
      <c r="D88" t="s">
        <v>808</v>
      </c>
    </row>
    <row r="89" spans="1:4" x14ac:dyDescent="0.25">
      <c r="A89" t="s">
        <v>108</v>
      </c>
      <c r="B89" t="s">
        <v>109</v>
      </c>
      <c r="C89" t="s">
        <v>235</v>
      </c>
      <c r="D89" t="s">
        <v>808</v>
      </c>
    </row>
    <row r="90" spans="1:4" x14ac:dyDescent="0.25">
      <c r="A90" t="s">
        <v>368</v>
      </c>
      <c r="B90" t="s">
        <v>392</v>
      </c>
      <c r="C90" t="s">
        <v>345</v>
      </c>
      <c r="D90" t="s">
        <v>808</v>
      </c>
    </row>
    <row r="91" spans="1:4" x14ac:dyDescent="0.25">
      <c r="A91" t="s">
        <v>764</v>
      </c>
      <c r="B91" t="s">
        <v>765</v>
      </c>
      <c r="C91" t="s">
        <v>766</v>
      </c>
      <c r="D91" t="s">
        <v>808</v>
      </c>
    </row>
    <row r="92" spans="1:4" x14ac:dyDescent="0.25">
      <c r="A92" t="s">
        <v>110</v>
      </c>
      <c r="B92" t="s">
        <v>111</v>
      </c>
      <c r="C92" t="s">
        <v>238</v>
      </c>
      <c r="D92" t="s">
        <v>808</v>
      </c>
    </row>
    <row r="93" spans="1:4" x14ac:dyDescent="0.25">
      <c r="A93" t="s">
        <v>112</v>
      </c>
      <c r="B93" t="s">
        <v>113</v>
      </c>
      <c r="C93" t="s">
        <v>239</v>
      </c>
      <c r="D93" t="s">
        <v>808</v>
      </c>
    </row>
    <row r="94" spans="1:4" x14ac:dyDescent="0.25">
      <c r="A94" t="s">
        <v>114</v>
      </c>
      <c r="B94" t="s">
        <v>115</v>
      </c>
      <c r="C94" t="s">
        <v>240</v>
      </c>
      <c r="D94" t="s">
        <v>808</v>
      </c>
    </row>
    <row r="95" spans="1:4" x14ac:dyDescent="0.25">
      <c r="A95" t="s">
        <v>825</v>
      </c>
      <c r="B95" t="s">
        <v>826</v>
      </c>
      <c r="C95" t="s">
        <v>827</v>
      </c>
      <c r="D95" t="s">
        <v>808</v>
      </c>
    </row>
    <row r="96" spans="1:4" x14ac:dyDescent="0.25">
      <c r="A96" t="s">
        <v>116</v>
      </c>
      <c r="B96" t="s">
        <v>117</v>
      </c>
      <c r="C96" t="s">
        <v>257</v>
      </c>
      <c r="D96" t="s">
        <v>808</v>
      </c>
    </row>
    <row r="97" spans="1:4" x14ac:dyDescent="0.25">
      <c r="A97" t="s">
        <v>118</v>
      </c>
      <c r="B97" t="s">
        <v>119</v>
      </c>
      <c r="C97" t="s">
        <v>225</v>
      </c>
      <c r="D97" t="s">
        <v>808</v>
      </c>
    </row>
    <row r="98" spans="1:4" x14ac:dyDescent="0.25">
      <c r="A98" t="s">
        <v>120</v>
      </c>
      <c r="B98" t="s">
        <v>121</v>
      </c>
      <c r="C98" t="s">
        <v>246</v>
      </c>
      <c r="D98" t="s">
        <v>808</v>
      </c>
    </row>
    <row r="99" spans="1:4" x14ac:dyDescent="0.25">
      <c r="A99" t="s">
        <v>122</v>
      </c>
      <c r="B99" t="s">
        <v>123</v>
      </c>
      <c r="C99" t="s">
        <v>247</v>
      </c>
      <c r="D99" t="s">
        <v>808</v>
      </c>
    </row>
    <row r="100" spans="1:4" x14ac:dyDescent="0.25">
      <c r="A100" t="s">
        <v>124</v>
      </c>
      <c r="B100" t="s">
        <v>125</v>
      </c>
      <c r="C100" t="s">
        <v>248</v>
      </c>
      <c r="D100" t="s">
        <v>808</v>
      </c>
    </row>
    <row r="101" spans="1:4" x14ac:dyDescent="0.25">
      <c r="A101" t="s">
        <v>126</v>
      </c>
      <c r="B101" t="s">
        <v>127</v>
      </c>
      <c r="C101" t="s">
        <v>249</v>
      </c>
      <c r="D101" t="s">
        <v>808</v>
      </c>
    </row>
    <row r="102" spans="1:4" x14ac:dyDescent="0.25">
      <c r="A102" t="s">
        <v>128</v>
      </c>
      <c r="B102" t="s">
        <v>129</v>
      </c>
      <c r="C102" t="s">
        <v>218</v>
      </c>
      <c r="D102" t="s">
        <v>808</v>
      </c>
    </row>
    <row r="103" spans="1:4" x14ac:dyDescent="0.25">
      <c r="A103" t="s">
        <v>828</v>
      </c>
      <c r="B103" t="s">
        <v>829</v>
      </c>
      <c r="C103" t="s">
        <v>830</v>
      </c>
      <c r="D103" t="s">
        <v>808</v>
      </c>
    </row>
    <row r="104" spans="1:4" x14ac:dyDescent="0.25">
      <c r="A104" t="s">
        <v>130</v>
      </c>
      <c r="B104" t="s">
        <v>131</v>
      </c>
      <c r="C104" t="s">
        <v>216</v>
      </c>
      <c r="D104" t="s">
        <v>808</v>
      </c>
    </row>
    <row r="105" spans="1:4" x14ac:dyDescent="0.25">
      <c r="A105" t="s">
        <v>132</v>
      </c>
      <c r="B105" t="s">
        <v>133</v>
      </c>
      <c r="C105" t="s">
        <v>251</v>
      </c>
      <c r="D105" t="s">
        <v>808</v>
      </c>
    </row>
    <row r="106" spans="1:4" x14ac:dyDescent="0.25">
      <c r="A106" t="s">
        <v>134</v>
      </c>
      <c r="B106" t="s">
        <v>135</v>
      </c>
      <c r="C106" t="s">
        <v>252</v>
      </c>
      <c r="D106" t="s">
        <v>808</v>
      </c>
    </row>
    <row r="107" spans="1:4" x14ac:dyDescent="0.25">
      <c r="A107" t="s">
        <v>136</v>
      </c>
      <c r="B107" t="s">
        <v>137</v>
      </c>
      <c r="C107" t="s">
        <v>253</v>
      </c>
      <c r="D107" t="s">
        <v>808</v>
      </c>
    </row>
    <row r="108" spans="1:4" x14ac:dyDescent="0.25">
      <c r="A108" t="s">
        <v>138</v>
      </c>
      <c r="B108" t="s">
        <v>306</v>
      </c>
      <c r="C108" t="s">
        <v>328</v>
      </c>
      <c r="D108" t="s">
        <v>808</v>
      </c>
    </row>
    <row r="109" spans="1:4" x14ac:dyDescent="0.25">
      <c r="A109" t="s">
        <v>139</v>
      </c>
      <c r="B109" t="s">
        <v>140</v>
      </c>
      <c r="C109" t="s">
        <v>255</v>
      </c>
      <c r="D109" t="s">
        <v>808</v>
      </c>
    </row>
    <row r="110" spans="1:4" x14ac:dyDescent="0.25">
      <c r="A110" t="s">
        <v>141</v>
      </c>
      <c r="B110" t="s">
        <v>9</v>
      </c>
      <c r="C110" t="s">
        <v>258</v>
      </c>
      <c r="D110" t="s">
        <v>808</v>
      </c>
    </row>
    <row r="111" spans="1:4" x14ac:dyDescent="0.25">
      <c r="A111" t="s">
        <v>142</v>
      </c>
      <c r="B111" t="s">
        <v>143</v>
      </c>
      <c r="C111" t="s">
        <v>261</v>
      </c>
      <c r="D111" t="s">
        <v>808</v>
      </c>
    </row>
    <row r="112" spans="1:4" x14ac:dyDescent="0.25">
      <c r="A112" t="s">
        <v>831</v>
      </c>
      <c r="B112" t="s">
        <v>832</v>
      </c>
      <c r="C112" t="s">
        <v>833</v>
      </c>
      <c r="D112" t="s">
        <v>808</v>
      </c>
    </row>
    <row r="113" spans="1:4" x14ac:dyDescent="0.25">
      <c r="A113" t="s">
        <v>834</v>
      </c>
      <c r="B113" t="s">
        <v>835</v>
      </c>
      <c r="C113" t="s">
        <v>836</v>
      </c>
      <c r="D113" t="s">
        <v>808</v>
      </c>
    </row>
    <row r="114" spans="1:4" x14ac:dyDescent="0.25">
      <c r="A114" t="s">
        <v>837</v>
      </c>
      <c r="B114" t="s">
        <v>838</v>
      </c>
      <c r="C114" t="s">
        <v>839</v>
      </c>
      <c r="D114" t="s">
        <v>808</v>
      </c>
    </row>
    <row r="115" spans="1:4" x14ac:dyDescent="0.25">
      <c r="A115" t="s">
        <v>840</v>
      </c>
      <c r="B115" t="s">
        <v>841</v>
      </c>
      <c r="C115" t="s">
        <v>842</v>
      </c>
      <c r="D115" t="s">
        <v>808</v>
      </c>
    </row>
    <row r="116" spans="1:4" x14ac:dyDescent="0.25">
      <c r="A116" t="s">
        <v>144</v>
      </c>
      <c r="B116" t="s">
        <v>145</v>
      </c>
      <c r="C116" t="s">
        <v>269</v>
      </c>
      <c r="D116" t="s">
        <v>808</v>
      </c>
    </row>
    <row r="117" spans="1:4" x14ac:dyDescent="0.25">
      <c r="A117" t="s">
        <v>146</v>
      </c>
      <c r="B117" t="s">
        <v>147</v>
      </c>
      <c r="C117" t="s">
        <v>266</v>
      </c>
      <c r="D117" t="s">
        <v>808</v>
      </c>
    </row>
    <row r="118" spans="1:4" x14ac:dyDescent="0.25">
      <c r="A118" t="s">
        <v>148</v>
      </c>
      <c r="B118" t="s">
        <v>149</v>
      </c>
      <c r="C118" t="s">
        <v>264</v>
      </c>
      <c r="D118" t="s">
        <v>808</v>
      </c>
    </row>
    <row r="119" spans="1:4" x14ac:dyDescent="0.25">
      <c r="A119" t="s">
        <v>897</v>
      </c>
      <c r="B119" t="s">
        <v>898</v>
      </c>
      <c r="C119" t="s">
        <v>899</v>
      </c>
      <c r="D119" t="s">
        <v>808</v>
      </c>
    </row>
    <row r="120" spans="1:4" x14ac:dyDescent="0.25">
      <c r="A120" t="s">
        <v>150</v>
      </c>
      <c r="B120" t="s">
        <v>151</v>
      </c>
      <c r="C120" t="s">
        <v>265</v>
      </c>
      <c r="D120" t="s">
        <v>808</v>
      </c>
    </row>
    <row r="121" spans="1:4" x14ac:dyDescent="0.25">
      <c r="A121" t="s">
        <v>152</v>
      </c>
      <c r="B121" t="s">
        <v>7</v>
      </c>
      <c r="C121" t="s">
        <v>267</v>
      </c>
      <c r="D121" t="s">
        <v>808</v>
      </c>
    </row>
    <row r="122" spans="1:4" x14ac:dyDescent="0.25">
      <c r="A122" t="s">
        <v>153</v>
      </c>
      <c r="B122" t="s">
        <v>154</v>
      </c>
      <c r="C122" t="s">
        <v>263</v>
      </c>
      <c r="D122" t="s">
        <v>808</v>
      </c>
    </row>
    <row r="123" spans="1:4" x14ac:dyDescent="0.25">
      <c r="A123" t="s">
        <v>155</v>
      </c>
      <c r="B123" t="s">
        <v>307</v>
      </c>
      <c r="C123" t="s">
        <v>329</v>
      </c>
      <c r="D123" t="s">
        <v>808</v>
      </c>
    </row>
    <row r="124" spans="1:4" x14ac:dyDescent="0.25">
      <c r="A124" t="s">
        <v>369</v>
      </c>
      <c r="B124" t="s">
        <v>393</v>
      </c>
      <c r="C124" t="s">
        <v>346</v>
      </c>
      <c r="D124" t="s">
        <v>808</v>
      </c>
    </row>
    <row r="125" spans="1:4" x14ac:dyDescent="0.25">
      <c r="A125" t="s">
        <v>156</v>
      </c>
      <c r="B125" t="s">
        <v>157</v>
      </c>
      <c r="C125" t="s">
        <v>212</v>
      </c>
      <c r="D125" t="s">
        <v>808</v>
      </c>
    </row>
    <row r="126" spans="1:4" x14ac:dyDescent="0.25">
      <c r="A126" t="s">
        <v>158</v>
      </c>
      <c r="B126" t="s">
        <v>159</v>
      </c>
      <c r="C126" t="s">
        <v>279</v>
      </c>
      <c r="D126" t="s">
        <v>808</v>
      </c>
    </row>
    <row r="127" spans="1:4" x14ac:dyDescent="0.25">
      <c r="A127" t="s">
        <v>160</v>
      </c>
      <c r="B127" t="s">
        <v>308</v>
      </c>
      <c r="C127" t="s">
        <v>330</v>
      </c>
      <c r="D127" t="s">
        <v>808</v>
      </c>
    </row>
    <row r="128" spans="1:4" x14ac:dyDescent="0.25">
      <c r="A128" t="s">
        <v>161</v>
      </c>
      <c r="B128" t="s">
        <v>162</v>
      </c>
      <c r="C128" t="s">
        <v>278</v>
      </c>
      <c r="D128" t="s">
        <v>808</v>
      </c>
    </row>
    <row r="129" spans="1:4" x14ac:dyDescent="0.25">
      <c r="A129" t="s">
        <v>163</v>
      </c>
      <c r="B129" t="s">
        <v>164</v>
      </c>
      <c r="C129" t="s">
        <v>283</v>
      </c>
      <c r="D129" t="s">
        <v>808</v>
      </c>
    </row>
    <row r="130" spans="1:4" x14ac:dyDescent="0.25">
      <c r="A130" t="s">
        <v>165</v>
      </c>
      <c r="B130" t="s">
        <v>166</v>
      </c>
      <c r="C130" t="s">
        <v>285</v>
      </c>
      <c r="D130" t="s">
        <v>808</v>
      </c>
    </row>
    <row r="131" spans="1:4" x14ac:dyDescent="0.25">
      <c r="A131" t="s">
        <v>167</v>
      </c>
      <c r="B131" t="s">
        <v>168</v>
      </c>
      <c r="C131" t="s">
        <v>272</v>
      </c>
      <c r="D131" t="s">
        <v>808</v>
      </c>
    </row>
    <row r="132" spans="1:4" x14ac:dyDescent="0.25">
      <c r="A132" t="s">
        <v>169</v>
      </c>
      <c r="B132" t="s">
        <v>170</v>
      </c>
      <c r="C132" t="s">
        <v>273</v>
      </c>
      <c r="D132" t="s">
        <v>808</v>
      </c>
    </row>
    <row r="133" spans="1:4" x14ac:dyDescent="0.25">
      <c r="A133" t="s">
        <v>171</v>
      </c>
      <c r="B133" t="s">
        <v>172</v>
      </c>
      <c r="C133" t="s">
        <v>274</v>
      </c>
      <c r="D133" t="s">
        <v>808</v>
      </c>
    </row>
    <row r="134" spans="1:4" x14ac:dyDescent="0.25">
      <c r="A134" t="s">
        <v>173</v>
      </c>
      <c r="B134" t="s">
        <v>174</v>
      </c>
      <c r="C134" t="s">
        <v>275</v>
      </c>
      <c r="D134" t="s">
        <v>808</v>
      </c>
    </row>
    <row r="135" spans="1:4" x14ac:dyDescent="0.25">
      <c r="A135" t="s">
        <v>175</v>
      </c>
      <c r="B135" t="s">
        <v>176</v>
      </c>
      <c r="C135" t="s">
        <v>276</v>
      </c>
      <c r="D135" t="s">
        <v>808</v>
      </c>
    </row>
    <row r="136" spans="1:4" x14ac:dyDescent="0.25">
      <c r="A136" t="s">
        <v>177</v>
      </c>
      <c r="B136" t="s">
        <v>178</v>
      </c>
      <c r="C136" t="s">
        <v>277</v>
      </c>
      <c r="D136" t="s">
        <v>808</v>
      </c>
    </row>
    <row r="137" spans="1:4" x14ac:dyDescent="0.25">
      <c r="A137" t="s">
        <v>955</v>
      </c>
      <c r="B137" t="s">
        <v>956</v>
      </c>
      <c r="C137" t="s">
        <v>957</v>
      </c>
      <c r="D137" t="s">
        <v>808</v>
      </c>
    </row>
    <row r="138" spans="1:4" x14ac:dyDescent="0.25">
      <c r="A138" t="s">
        <v>900</v>
      </c>
      <c r="B138" t="s">
        <v>901</v>
      </c>
      <c r="C138" t="s">
        <v>902</v>
      </c>
      <c r="D138" t="s">
        <v>808</v>
      </c>
    </row>
    <row r="139" spans="1:4" x14ac:dyDescent="0.25">
      <c r="A139" t="s">
        <v>179</v>
      </c>
      <c r="B139" t="s">
        <v>309</v>
      </c>
      <c r="C139" t="s">
        <v>331</v>
      </c>
      <c r="D139" t="s">
        <v>843</v>
      </c>
    </row>
    <row r="140" spans="1:4" x14ac:dyDescent="0.25">
      <c r="A140" t="s">
        <v>370</v>
      </c>
      <c r="B140" t="s">
        <v>394</v>
      </c>
      <c r="C140" t="s">
        <v>347</v>
      </c>
      <c r="D140" t="s">
        <v>843</v>
      </c>
    </row>
    <row r="141" spans="1:4" x14ac:dyDescent="0.25">
      <c r="A141" t="s">
        <v>180</v>
      </c>
      <c r="B141" t="s">
        <v>181</v>
      </c>
      <c r="C141" t="s">
        <v>207</v>
      </c>
      <c r="D141" t="s">
        <v>843</v>
      </c>
    </row>
    <row r="142" spans="1:4" x14ac:dyDescent="0.25">
      <c r="A142" t="s">
        <v>958</v>
      </c>
      <c r="B142" t="s">
        <v>959</v>
      </c>
      <c r="C142" t="s">
        <v>960</v>
      </c>
      <c r="D142" t="s">
        <v>843</v>
      </c>
    </row>
    <row r="143" spans="1:4" x14ac:dyDescent="0.25">
      <c r="A143" t="s">
        <v>710</v>
      </c>
      <c r="B143" t="s">
        <v>711</v>
      </c>
      <c r="C143" t="s">
        <v>712</v>
      </c>
      <c r="D143" t="s">
        <v>843</v>
      </c>
    </row>
    <row r="144" spans="1:4" x14ac:dyDescent="0.25">
      <c r="A144" t="s">
        <v>182</v>
      </c>
      <c r="B144" t="s">
        <v>183</v>
      </c>
      <c r="C144" t="s">
        <v>254</v>
      </c>
      <c r="D144" t="s">
        <v>843</v>
      </c>
    </row>
    <row r="145" spans="1:4" x14ac:dyDescent="0.25">
      <c r="A145" t="s">
        <v>316</v>
      </c>
      <c r="B145" t="s">
        <v>844</v>
      </c>
      <c r="C145" t="s">
        <v>845</v>
      </c>
      <c r="D145" t="s">
        <v>843</v>
      </c>
    </row>
    <row r="146" spans="1:4" x14ac:dyDescent="0.25">
      <c r="A146" t="s">
        <v>310</v>
      </c>
      <c r="B146" t="s">
        <v>311</v>
      </c>
      <c r="C146" t="s">
        <v>332</v>
      </c>
      <c r="D146" t="s">
        <v>843</v>
      </c>
    </row>
    <row r="147" spans="1:4" x14ac:dyDescent="0.25">
      <c r="A147" t="s">
        <v>903</v>
      </c>
      <c r="B147" t="s">
        <v>395</v>
      </c>
      <c r="C147" t="s">
        <v>904</v>
      </c>
      <c r="D147" t="s">
        <v>843</v>
      </c>
    </row>
    <row r="148" spans="1:4" x14ac:dyDescent="0.25">
      <c r="A148" t="s">
        <v>767</v>
      </c>
      <c r="B148" t="s">
        <v>395</v>
      </c>
      <c r="C148" t="s">
        <v>768</v>
      </c>
      <c r="D148" t="s">
        <v>843</v>
      </c>
    </row>
    <row r="149" spans="1:4" x14ac:dyDescent="0.25">
      <c r="A149" t="s">
        <v>371</v>
      </c>
      <c r="B149" t="s">
        <v>396</v>
      </c>
      <c r="C149" t="s">
        <v>348</v>
      </c>
      <c r="D149" t="s">
        <v>808</v>
      </c>
    </row>
    <row r="150" spans="1:4" x14ac:dyDescent="0.25">
      <c r="A150" t="s">
        <v>769</v>
      </c>
      <c r="B150" t="s">
        <v>770</v>
      </c>
      <c r="C150" t="s">
        <v>771</v>
      </c>
      <c r="D150" t="s">
        <v>846</v>
      </c>
    </row>
    <row r="151" spans="1:4" x14ac:dyDescent="0.25">
      <c r="A151" t="s">
        <v>772</v>
      </c>
      <c r="B151" t="s">
        <v>773</v>
      </c>
      <c r="C151" t="s">
        <v>774</v>
      </c>
      <c r="D151" t="s">
        <v>847</v>
      </c>
    </row>
    <row r="152" spans="1:4" x14ac:dyDescent="0.25">
      <c r="A152" t="s">
        <v>372</v>
      </c>
      <c r="B152" t="s">
        <v>397</v>
      </c>
      <c r="C152" t="s">
        <v>349</v>
      </c>
      <c r="D152" t="s">
        <v>848</v>
      </c>
    </row>
    <row r="153" spans="1:4" x14ac:dyDescent="0.25">
      <c r="A153" t="s">
        <v>373</v>
      </c>
      <c r="B153" t="s">
        <v>398</v>
      </c>
      <c r="C153" t="s">
        <v>350</v>
      </c>
      <c r="D153" t="s">
        <v>849</v>
      </c>
    </row>
    <row r="154" spans="1:4" x14ac:dyDescent="0.25">
      <c r="A154" t="s">
        <v>374</v>
      </c>
      <c r="B154" t="s">
        <v>399</v>
      </c>
      <c r="C154" t="s">
        <v>351</v>
      </c>
      <c r="D154" t="s">
        <v>850</v>
      </c>
    </row>
    <row r="155" spans="1:4" x14ac:dyDescent="0.25">
      <c r="A155" t="s">
        <v>775</v>
      </c>
      <c r="B155" t="s">
        <v>776</v>
      </c>
      <c r="C155" t="s">
        <v>777</v>
      </c>
      <c r="D155" t="s">
        <v>851</v>
      </c>
    </row>
    <row r="156" spans="1:4" x14ac:dyDescent="0.25">
      <c r="A156" t="s">
        <v>375</v>
      </c>
      <c r="B156" t="s">
        <v>400</v>
      </c>
      <c r="C156" t="s">
        <v>352</v>
      </c>
      <c r="D156" t="s">
        <v>852</v>
      </c>
    </row>
    <row r="157" spans="1:4" x14ac:dyDescent="0.25">
      <c r="A157" t="s">
        <v>376</v>
      </c>
      <c r="B157" t="s">
        <v>401</v>
      </c>
      <c r="C157" t="s">
        <v>353</v>
      </c>
      <c r="D157" t="s">
        <v>853</v>
      </c>
    </row>
    <row r="158" spans="1:4" x14ac:dyDescent="0.25">
      <c r="A158" t="s">
        <v>778</v>
      </c>
      <c r="B158" t="s">
        <v>779</v>
      </c>
      <c r="C158" t="s">
        <v>780</v>
      </c>
      <c r="D158" t="s">
        <v>848</v>
      </c>
    </row>
    <row r="159" spans="1:4" x14ac:dyDescent="0.25">
      <c r="A159" t="s">
        <v>377</v>
      </c>
      <c r="B159" t="s">
        <v>402</v>
      </c>
      <c r="C159" t="s">
        <v>354</v>
      </c>
      <c r="D159" t="s">
        <v>808</v>
      </c>
    </row>
    <row r="160" spans="1:4" x14ac:dyDescent="0.25">
      <c r="A160" t="s">
        <v>905</v>
      </c>
      <c r="B160" t="s">
        <v>906</v>
      </c>
      <c r="C160" t="s">
        <v>907</v>
      </c>
      <c r="D160" t="s">
        <v>808</v>
      </c>
    </row>
    <row r="161" spans="1:4" x14ac:dyDescent="0.25">
      <c r="A161" t="s">
        <v>854</v>
      </c>
      <c r="B161" t="s">
        <v>855</v>
      </c>
      <c r="C161" t="s">
        <v>856</v>
      </c>
      <c r="D161" t="s">
        <v>808</v>
      </c>
    </row>
    <row r="162" spans="1:4" x14ac:dyDescent="0.25">
      <c r="A162" t="s">
        <v>908</v>
      </c>
      <c r="B162" t="s">
        <v>403</v>
      </c>
      <c r="C162" t="s">
        <v>909</v>
      </c>
      <c r="D162" t="s">
        <v>857</v>
      </c>
    </row>
    <row r="163" spans="1:4" x14ac:dyDescent="0.25">
      <c r="A163" t="s">
        <v>781</v>
      </c>
      <c r="B163" t="s">
        <v>403</v>
      </c>
      <c r="C163" t="s">
        <v>782</v>
      </c>
      <c r="D163" t="s">
        <v>857</v>
      </c>
    </row>
    <row r="164" spans="1:4" x14ac:dyDescent="0.25">
      <c r="A164" t="s">
        <v>910</v>
      </c>
      <c r="B164" t="s">
        <v>911</v>
      </c>
      <c r="C164" t="s">
        <v>912</v>
      </c>
      <c r="D164" t="s">
        <v>808</v>
      </c>
    </row>
    <row r="165" spans="1:4" x14ac:dyDescent="0.25">
      <c r="A165" t="s">
        <v>913</v>
      </c>
      <c r="B165" t="s">
        <v>961</v>
      </c>
      <c r="C165" t="s">
        <v>962</v>
      </c>
      <c r="D165" t="s">
        <v>808</v>
      </c>
    </row>
    <row r="166" spans="1:4" x14ac:dyDescent="0.25">
      <c r="A166" t="s">
        <v>378</v>
      </c>
      <c r="B166" t="s">
        <v>404</v>
      </c>
      <c r="C166" t="s">
        <v>355</v>
      </c>
      <c r="D166" t="s">
        <v>848</v>
      </c>
    </row>
    <row r="167" spans="1:4" x14ac:dyDescent="0.25">
      <c r="A167" t="s">
        <v>783</v>
      </c>
      <c r="B167" t="s">
        <v>784</v>
      </c>
      <c r="C167" t="s">
        <v>785</v>
      </c>
      <c r="D167" t="s">
        <v>848</v>
      </c>
    </row>
    <row r="168" spans="1:4" x14ac:dyDescent="0.25">
      <c r="A168" t="s">
        <v>196</v>
      </c>
      <c r="B168" t="s">
        <v>197</v>
      </c>
      <c r="C168" t="s">
        <v>200</v>
      </c>
      <c r="D168" t="s">
        <v>808</v>
      </c>
    </row>
    <row r="169" spans="1:4" x14ac:dyDescent="0.25">
      <c r="A169" t="s">
        <v>379</v>
      </c>
      <c r="B169" t="s">
        <v>405</v>
      </c>
      <c r="C169" t="s">
        <v>356</v>
      </c>
      <c r="D169" t="s">
        <v>858</v>
      </c>
    </row>
    <row r="170" spans="1:4" x14ac:dyDescent="0.25">
      <c r="A170" t="s">
        <v>184</v>
      </c>
      <c r="B170" t="s">
        <v>185</v>
      </c>
      <c r="C170" t="s">
        <v>241</v>
      </c>
      <c r="D170" t="s">
        <v>858</v>
      </c>
    </row>
    <row r="171" spans="1:4" x14ac:dyDescent="0.25">
      <c r="A171" t="s">
        <v>186</v>
      </c>
      <c r="B171" t="s">
        <v>187</v>
      </c>
      <c r="C171" t="s">
        <v>242</v>
      </c>
      <c r="D171" t="s">
        <v>858</v>
      </c>
    </row>
    <row r="172" spans="1:4" x14ac:dyDescent="0.25">
      <c r="A172" t="s">
        <v>188</v>
      </c>
      <c r="B172" t="s">
        <v>189</v>
      </c>
      <c r="C172" t="s">
        <v>243</v>
      </c>
      <c r="D172" t="s">
        <v>858</v>
      </c>
    </row>
    <row r="173" spans="1:4" x14ac:dyDescent="0.25">
      <c r="A173" t="s">
        <v>190</v>
      </c>
      <c r="B173" t="s">
        <v>191</v>
      </c>
      <c r="C173" t="s">
        <v>244</v>
      </c>
      <c r="D173" t="s">
        <v>858</v>
      </c>
    </row>
    <row r="174" spans="1:4" x14ac:dyDescent="0.25">
      <c r="A174" t="s">
        <v>380</v>
      </c>
      <c r="B174" t="s">
        <v>406</v>
      </c>
      <c r="C174" t="s">
        <v>357</v>
      </c>
      <c r="D174" t="s">
        <v>858</v>
      </c>
    </row>
    <row r="175" spans="1:4" x14ac:dyDescent="0.25">
      <c r="A175" t="s">
        <v>914</v>
      </c>
      <c r="B175" t="s">
        <v>915</v>
      </c>
      <c r="C175" t="s">
        <v>916</v>
      </c>
      <c r="D175" t="s">
        <v>852</v>
      </c>
    </row>
    <row r="176" spans="1:4" x14ac:dyDescent="0.25">
      <c r="A176" t="s">
        <v>192</v>
      </c>
      <c r="B176" t="s">
        <v>193</v>
      </c>
      <c r="C176" t="s">
        <v>284</v>
      </c>
      <c r="D176" t="s">
        <v>852</v>
      </c>
    </row>
    <row r="177" spans="1:4" x14ac:dyDescent="0.25">
      <c r="A177" t="s">
        <v>194</v>
      </c>
      <c r="B177" t="s">
        <v>195</v>
      </c>
      <c r="C177" t="s">
        <v>208</v>
      </c>
      <c r="D177" t="s">
        <v>859</v>
      </c>
    </row>
    <row r="178" spans="1:4" x14ac:dyDescent="0.25">
      <c r="A178" t="s">
        <v>312</v>
      </c>
      <c r="B178" t="s">
        <v>313</v>
      </c>
      <c r="C178" t="s">
        <v>333</v>
      </c>
      <c r="D178" t="s">
        <v>860</v>
      </c>
    </row>
    <row r="179" spans="1:4" x14ac:dyDescent="0.25">
      <c r="A179" t="s">
        <v>917</v>
      </c>
      <c r="B179" t="s">
        <v>918</v>
      </c>
      <c r="C179" t="s">
        <v>919</v>
      </c>
      <c r="D179" t="s">
        <v>853</v>
      </c>
    </row>
    <row r="180" spans="1:4" x14ac:dyDescent="0.25">
      <c r="A180" t="s">
        <v>381</v>
      </c>
      <c r="B180" t="s">
        <v>407</v>
      </c>
      <c r="C180" t="s">
        <v>358</v>
      </c>
      <c r="D180" t="s">
        <v>853</v>
      </c>
    </row>
    <row r="181" spans="1:4" x14ac:dyDescent="0.25">
      <c r="A181" t="s">
        <v>382</v>
      </c>
      <c r="B181" t="s">
        <v>408</v>
      </c>
      <c r="C181" t="s">
        <v>359</v>
      </c>
      <c r="D181" t="s">
        <v>853</v>
      </c>
    </row>
    <row r="182" spans="1:4" x14ac:dyDescent="0.25">
      <c r="A182" t="s">
        <v>314</v>
      </c>
      <c r="B182" t="s">
        <v>315</v>
      </c>
      <c r="C182" t="s">
        <v>334</v>
      </c>
      <c r="D182" t="s">
        <v>853</v>
      </c>
    </row>
    <row r="183" spans="1:4" x14ac:dyDescent="0.25">
      <c r="A183" t="s">
        <v>786</v>
      </c>
      <c r="B183" t="s">
        <v>787</v>
      </c>
      <c r="C183" t="s">
        <v>788</v>
      </c>
      <c r="D183" t="s">
        <v>853</v>
      </c>
    </row>
  </sheetData>
  <sheetProtection sheet="1" objects="1" scenarios="1"/>
  <conditionalFormatting sqref="A1">
    <cfRule type="duplicateValues" dxfId="1" priority="1"/>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Request Form</vt:lpstr>
      <vt:lpstr>Job Code</vt:lpstr>
      <vt:lpstr>Department</vt:lpstr>
      <vt:lpstr>Building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Shinhae Oh</dc:creator>
  <cp:lastModifiedBy>Nidia Garcia</cp:lastModifiedBy>
  <dcterms:created xsi:type="dcterms:W3CDTF">2018-08-23T14:01:37Z</dcterms:created>
  <dcterms:modified xsi:type="dcterms:W3CDTF">2026-04-21T21:33:05Z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