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V:\07 PeopleSoft Reference\HCM\Position Request Forms\"/>
    </mc:Choice>
  </mc:AlternateContent>
  <xr:revisionPtr revIDLastSave="0" documentId="13_ncr:1_{F701AD5A-79EF-4D05-9FF9-4FA841832E65}" xr6:coauthVersionLast="47" xr6:coauthVersionMax="47" xr10:uidLastSave="{00000000-0000-0000-0000-000000000000}"/>
  <bookViews>
    <workbookView xWindow="-120" yWindow="-120" windowWidth="29040" windowHeight="15840" xr2:uid="{00000000-000D-0000-FFFF-FFFF00000000}"/>
  </bookViews>
  <sheets>
    <sheet name="Non-Budgeted Position Request" sheetId="1" r:id="rId1"/>
    <sheet name="Job Code" sheetId="4" r:id="rId2"/>
    <sheet name="Department" sheetId="5" r:id="rId3"/>
    <sheet name="Building" sheetId="7" r:id="rId4"/>
    <sheet name="Drop Down" sheetId="6" state="hidden" r:id="rId5"/>
  </sheets>
  <definedNames>
    <definedName name="_xlnm._FilterDatabase" localSheetId="3" hidden="1">Building!$A$3:$B$3</definedName>
    <definedName name="_xlnm._FilterDatabase" localSheetId="2" hidden="1">Department!$A$3:$D$3</definedName>
    <definedName name="_xlnm._FilterDatabase" localSheetId="1" hidden="1">'Job Code'!$A$3:$F$3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1" l="1"/>
  <c r="J21" i="1"/>
  <c r="J20" i="1"/>
  <c r="J19" i="1"/>
  <c r="J18" i="1"/>
  <c r="J17" i="1"/>
  <c r="J16" i="1"/>
  <c r="J15" i="1"/>
  <c r="J14" i="1"/>
  <c r="J13" i="1"/>
  <c r="F22" i="1"/>
  <c r="F21" i="1"/>
  <c r="F20" i="1"/>
  <c r="F19" i="1"/>
  <c r="F18" i="1"/>
  <c r="F17" i="1"/>
  <c r="F16" i="1"/>
  <c r="F15" i="1"/>
  <c r="F14" i="1"/>
  <c r="F13" i="1"/>
  <c r="C22" i="1"/>
  <c r="C21" i="1"/>
  <c r="C20" i="1"/>
  <c r="C19" i="1"/>
  <c r="C18" i="1"/>
  <c r="C17" i="1"/>
  <c r="C16" i="1"/>
  <c r="C15" i="1"/>
  <c r="C14" i="1"/>
  <c r="C13" i="1"/>
  <c r="H22" i="1"/>
  <c r="H21" i="1"/>
  <c r="H20" i="1"/>
  <c r="H19" i="1"/>
  <c r="H18" i="1"/>
  <c r="H17" i="1"/>
  <c r="H16" i="1"/>
  <c r="H15" i="1"/>
  <c r="H14" i="1"/>
  <c r="H13" i="1"/>
  <c r="D22" i="1" l="1"/>
  <c r="D21" i="1"/>
  <c r="D20" i="1"/>
  <c r="D19" i="1"/>
  <c r="D18" i="1" l="1"/>
  <c r="D13" i="1" l="1"/>
  <c r="D14" i="1"/>
  <c r="D15" i="1" l="1"/>
  <c r="D16" i="1"/>
  <c r="D17" i="1"/>
</calcChain>
</file>

<file path=xl/sharedStrings.xml><?xml version="1.0" encoding="utf-8"?>
<sst xmlns="http://schemas.openxmlformats.org/spreadsheetml/2006/main" count="1845" uniqueCount="1392">
  <si>
    <t>Job Code</t>
  </si>
  <si>
    <t>Department</t>
  </si>
  <si>
    <t>Employee Classification</t>
  </si>
  <si>
    <t>APN</t>
  </si>
  <si>
    <t>CLN</t>
  </si>
  <si>
    <t>FA2</t>
  </si>
  <si>
    <t>GRA</t>
  </si>
  <si>
    <t>GTA</t>
  </si>
  <si>
    <t>STU</t>
  </si>
  <si>
    <t>WS</t>
  </si>
  <si>
    <t>UTR01_Division of the President</t>
  </si>
  <si>
    <t>UTR05_Div Gvtmntal &amp; Comm Relations</t>
  </si>
  <si>
    <t>Descr</t>
  </si>
  <si>
    <t>Empl Class</t>
  </si>
  <si>
    <t>R</t>
  </si>
  <si>
    <t>10047</t>
  </si>
  <si>
    <t>10048</t>
  </si>
  <si>
    <t>Staff Teaching Part-Time</t>
  </si>
  <si>
    <t>10051</t>
  </si>
  <si>
    <t>WS Student Academic Tutor</t>
  </si>
  <si>
    <t>T</t>
  </si>
  <si>
    <t>10052</t>
  </si>
  <si>
    <t>Part Time Lecturer</t>
  </si>
  <si>
    <t>10053</t>
  </si>
  <si>
    <t>WS Student Academic Assistant</t>
  </si>
  <si>
    <t>10054</t>
  </si>
  <si>
    <t>WS Student Assistant</t>
  </si>
  <si>
    <t>10055</t>
  </si>
  <si>
    <t>WS Student Project Associate</t>
  </si>
  <si>
    <t>10057</t>
  </si>
  <si>
    <t>Student Academic Tutor</t>
  </si>
  <si>
    <t>10058</t>
  </si>
  <si>
    <t>Student Academic Asstant</t>
  </si>
  <si>
    <t>10059</t>
  </si>
  <si>
    <t>10060</t>
  </si>
  <si>
    <t>Student Project Associate</t>
  </si>
  <si>
    <t>10061</t>
  </si>
  <si>
    <t>Part Time Non Student</t>
  </si>
  <si>
    <t>10064</t>
  </si>
  <si>
    <t>10065</t>
  </si>
  <si>
    <t>10094</t>
  </si>
  <si>
    <t>AmeriCorp Member</t>
  </si>
  <si>
    <t>10095</t>
  </si>
  <si>
    <t>10096</t>
  </si>
  <si>
    <t>Graduate Asstant</t>
  </si>
  <si>
    <t>Spec Assignment A&amp;P</t>
  </si>
  <si>
    <t>Management</t>
  </si>
  <si>
    <t>Athletics</t>
  </si>
  <si>
    <t>10995</t>
  </si>
  <si>
    <t>Spec Assignment Classified</t>
  </si>
  <si>
    <t>10997</t>
  </si>
  <si>
    <t>Spec Assignment Faculty</t>
  </si>
  <si>
    <t>10999</t>
  </si>
  <si>
    <t>Counseling</t>
  </si>
  <si>
    <t>Compliance</t>
  </si>
  <si>
    <t>Marketing</t>
  </si>
  <si>
    <t>Description</t>
  </si>
  <si>
    <t>300050</t>
  </si>
  <si>
    <t>Dept ID</t>
  </si>
  <si>
    <t>100010</t>
  </si>
  <si>
    <t>Office of the President</t>
  </si>
  <si>
    <t>102000</t>
  </si>
  <si>
    <t>103100</t>
  </si>
  <si>
    <t>University Auditor</t>
  </si>
  <si>
    <t>104010</t>
  </si>
  <si>
    <t>Strategic Analy &amp; Inst Rprtng</t>
  </si>
  <si>
    <t>104021</t>
  </si>
  <si>
    <t>104022</t>
  </si>
  <si>
    <t>Records Management</t>
  </si>
  <si>
    <t>104023</t>
  </si>
  <si>
    <t>104030</t>
  </si>
  <si>
    <t>Univ Marketing &amp; Communication</t>
  </si>
  <si>
    <t>106001</t>
  </si>
  <si>
    <t>106003</t>
  </si>
  <si>
    <t>106004</t>
  </si>
  <si>
    <t>106011</t>
  </si>
  <si>
    <t>Sponsored Programs</t>
  </si>
  <si>
    <t>106012</t>
  </si>
  <si>
    <t>106013</t>
  </si>
  <si>
    <t>Grants &amp; Contracts</t>
  </si>
  <si>
    <t>106021</t>
  </si>
  <si>
    <t>Economic Development</t>
  </si>
  <si>
    <t>106022</t>
  </si>
  <si>
    <t>Entrepreneurship &amp; Commer Ctr</t>
  </si>
  <si>
    <t>106023</t>
  </si>
  <si>
    <t>Business Development</t>
  </si>
  <si>
    <t>200010</t>
  </si>
  <si>
    <t>202001</t>
  </si>
  <si>
    <t>202002</t>
  </si>
  <si>
    <t>Legacy UTPA</t>
  </si>
  <si>
    <t>202003</t>
  </si>
  <si>
    <t>Legacy UTB</t>
  </si>
  <si>
    <t>203000</t>
  </si>
  <si>
    <t>Planning &amp; Analysis</t>
  </si>
  <si>
    <t>204010</t>
  </si>
  <si>
    <t>204020</t>
  </si>
  <si>
    <t>Campus Facilities Operations</t>
  </si>
  <si>
    <t>205001</t>
  </si>
  <si>
    <t>Campus Auxiliary Services</t>
  </si>
  <si>
    <t>205010</t>
  </si>
  <si>
    <t>Student Union</t>
  </si>
  <si>
    <t>205020</t>
  </si>
  <si>
    <t>Residence Life</t>
  </si>
  <si>
    <t>205040</t>
  </si>
  <si>
    <t>University Recreation</t>
  </si>
  <si>
    <t>205050</t>
  </si>
  <si>
    <t>Child Development Center</t>
  </si>
  <si>
    <t>205060</t>
  </si>
  <si>
    <t>Business &amp; Admin Services</t>
  </si>
  <si>
    <t>206000</t>
  </si>
  <si>
    <t>Sustainability</t>
  </si>
  <si>
    <t>207000</t>
  </si>
  <si>
    <t>Information Security</t>
  </si>
  <si>
    <t>208011</t>
  </si>
  <si>
    <t>208012</t>
  </si>
  <si>
    <t>Env Health Safety &amp; Risk Mgmt</t>
  </si>
  <si>
    <t>208013</t>
  </si>
  <si>
    <t>University Police</t>
  </si>
  <si>
    <t>208020</t>
  </si>
  <si>
    <t>208030</t>
  </si>
  <si>
    <t>Human Resources &amp; Talent Devt</t>
  </si>
  <si>
    <t>208040</t>
  </si>
  <si>
    <t>Procurement Office</t>
  </si>
  <si>
    <t>209001</t>
  </si>
  <si>
    <t>209002</t>
  </si>
  <si>
    <t>209011</t>
  </si>
  <si>
    <t>209025</t>
  </si>
  <si>
    <t>300005</t>
  </si>
  <si>
    <t>School of Medicine</t>
  </si>
  <si>
    <t>300010</t>
  </si>
  <si>
    <t>300020</t>
  </si>
  <si>
    <t>Faculty Affairs</t>
  </si>
  <si>
    <t>300025</t>
  </si>
  <si>
    <t>300030</t>
  </si>
  <si>
    <t>300035</t>
  </si>
  <si>
    <t>300060</t>
  </si>
  <si>
    <t>300065</t>
  </si>
  <si>
    <t>300070</t>
  </si>
  <si>
    <t>300075</t>
  </si>
  <si>
    <t>300096</t>
  </si>
  <si>
    <t>300105</t>
  </si>
  <si>
    <t>SOM Operations</t>
  </si>
  <si>
    <t>300110</t>
  </si>
  <si>
    <t>SOM Finance &amp; Administration</t>
  </si>
  <si>
    <t>300115</t>
  </si>
  <si>
    <t>SOM Human Resources</t>
  </si>
  <si>
    <t>300120</t>
  </si>
  <si>
    <t>SOM Information Technology</t>
  </si>
  <si>
    <t>300205</t>
  </si>
  <si>
    <t>Education &amp; Academic Affairs</t>
  </si>
  <si>
    <t>300210</t>
  </si>
  <si>
    <t>Student Affairs</t>
  </si>
  <si>
    <t>300215</t>
  </si>
  <si>
    <t>300220</t>
  </si>
  <si>
    <t>Interprofessional Education</t>
  </si>
  <si>
    <t>300225</t>
  </si>
  <si>
    <t>300310</t>
  </si>
  <si>
    <t>400010</t>
  </si>
  <si>
    <t>403010</t>
  </si>
  <si>
    <t>403100</t>
  </si>
  <si>
    <t>Center for Teaching Excellence</t>
  </si>
  <si>
    <t>410105</t>
  </si>
  <si>
    <t>410110</t>
  </si>
  <si>
    <t>Accountancy</t>
  </si>
  <si>
    <t>410115</t>
  </si>
  <si>
    <t>410120</t>
  </si>
  <si>
    <t>410125</t>
  </si>
  <si>
    <t>410130</t>
  </si>
  <si>
    <t>Information Systems</t>
  </si>
  <si>
    <t>410135</t>
  </si>
  <si>
    <t>Intl Bus &amp; Entrepreneurship</t>
  </si>
  <si>
    <t>410140</t>
  </si>
  <si>
    <t>Masters of Bus Admin Program</t>
  </si>
  <si>
    <t>410145</t>
  </si>
  <si>
    <t>Bus &amp; Tourism Research Ctr</t>
  </si>
  <si>
    <t>410150</t>
  </si>
  <si>
    <t>Ctr for Border Econ Studies</t>
  </si>
  <si>
    <t>410155</t>
  </si>
  <si>
    <t>Ctr for Innovation Commercial</t>
  </si>
  <si>
    <t>410160</t>
  </si>
  <si>
    <t>PhD in Business Program</t>
  </si>
  <si>
    <t>410165</t>
  </si>
  <si>
    <t>Hospitality &amp; Tourism Mgt Prgm</t>
  </si>
  <si>
    <t>410205</t>
  </si>
  <si>
    <t>Coll of Educ &amp; P16 Integration</t>
  </si>
  <si>
    <t>410210</t>
  </si>
  <si>
    <t>410215</t>
  </si>
  <si>
    <t>Organizatn &amp; School Leadership</t>
  </si>
  <si>
    <t>410220</t>
  </si>
  <si>
    <t>Educator Prep &amp; Accountability</t>
  </si>
  <si>
    <t>410230</t>
  </si>
  <si>
    <t>Counseling Training Clinic</t>
  </si>
  <si>
    <t>410235</t>
  </si>
  <si>
    <t>Bilingual &amp; Literacy Studies</t>
  </si>
  <si>
    <t>410240</t>
  </si>
  <si>
    <t>Human Devt &amp; School Services</t>
  </si>
  <si>
    <t>410245</t>
  </si>
  <si>
    <t>Teaching &amp; Learning</t>
  </si>
  <si>
    <t>410305</t>
  </si>
  <si>
    <t>Coll of Engineering &amp; Comp Sci</t>
  </si>
  <si>
    <t>410310</t>
  </si>
  <si>
    <t>Computer Science</t>
  </si>
  <si>
    <t>410315</t>
  </si>
  <si>
    <t>Civil Engineering</t>
  </si>
  <si>
    <t>410320</t>
  </si>
  <si>
    <t>Mfg &amp; Industrial Engineering</t>
  </si>
  <si>
    <t>410325</t>
  </si>
  <si>
    <t>Mechanical Engineering</t>
  </si>
  <si>
    <t>410330</t>
  </si>
  <si>
    <t>410335</t>
  </si>
  <si>
    <t>Computg &amp; Info Technology Ctr</t>
  </si>
  <si>
    <t>410340</t>
  </si>
  <si>
    <t>Ctr for Mfg TX Mfg Asst Ctr</t>
  </si>
  <si>
    <t>410345</t>
  </si>
  <si>
    <t>Center for Nano Technology</t>
  </si>
  <si>
    <t>410350</t>
  </si>
  <si>
    <t>Railway Safety Center</t>
  </si>
  <si>
    <t>410355</t>
  </si>
  <si>
    <t>410360</t>
  </si>
  <si>
    <t>Ctr for Advanced Tooling Engg</t>
  </si>
  <si>
    <t>410405</t>
  </si>
  <si>
    <t>410410</t>
  </si>
  <si>
    <t>410420</t>
  </si>
  <si>
    <t>Creative Writing</t>
  </si>
  <si>
    <t>410430</t>
  </si>
  <si>
    <t>Music</t>
  </si>
  <si>
    <t>410440</t>
  </si>
  <si>
    <t>Theatre</t>
  </si>
  <si>
    <t>410450</t>
  </si>
  <si>
    <t>Dance</t>
  </si>
  <si>
    <t>410501</t>
  </si>
  <si>
    <t>410505</t>
  </si>
  <si>
    <t>Cooperative Pharmacy</t>
  </si>
  <si>
    <t>410510</t>
  </si>
  <si>
    <t>Health &amp; Biomedical Sciences</t>
  </si>
  <si>
    <t>410520</t>
  </si>
  <si>
    <t>410530</t>
  </si>
  <si>
    <t>Rehab Srvs &amp; Counseling</t>
  </si>
  <si>
    <t>410540</t>
  </si>
  <si>
    <t>Physician Assistant</t>
  </si>
  <si>
    <t>410550</t>
  </si>
  <si>
    <t>Health &amp; Human Performance</t>
  </si>
  <si>
    <t>410560</t>
  </si>
  <si>
    <t>410570</t>
  </si>
  <si>
    <t>Communication Disorders</t>
  </si>
  <si>
    <t>410580</t>
  </si>
  <si>
    <t>Occupational Therapy</t>
  </si>
  <si>
    <t>410590</t>
  </si>
  <si>
    <t>Border Health Office</t>
  </si>
  <si>
    <t>410595</t>
  </si>
  <si>
    <t>S Tx Brdr Hlth Disparities BRC</t>
  </si>
  <si>
    <t>410605</t>
  </si>
  <si>
    <t>410610</t>
  </si>
  <si>
    <t>Communication</t>
  </si>
  <si>
    <t>410615</t>
  </si>
  <si>
    <t>Criminal Justice</t>
  </si>
  <si>
    <t>410620</t>
  </si>
  <si>
    <t>History</t>
  </si>
  <si>
    <t>410625</t>
  </si>
  <si>
    <t>Literatures &amp; Cultural Studies</t>
  </si>
  <si>
    <t>410630</t>
  </si>
  <si>
    <t>Philosophy</t>
  </si>
  <si>
    <t>410635</t>
  </si>
  <si>
    <t>Political Science</t>
  </si>
  <si>
    <t>410640</t>
  </si>
  <si>
    <t>Psychological Science</t>
  </si>
  <si>
    <t>410650</t>
  </si>
  <si>
    <t>410655</t>
  </si>
  <si>
    <t>Writing &amp; Language Studies</t>
  </si>
  <si>
    <t>410660</t>
  </si>
  <si>
    <t>Military Science</t>
  </si>
  <si>
    <t>ROTC</t>
  </si>
  <si>
    <t>410665</t>
  </si>
  <si>
    <t>Center for Survey Research</t>
  </si>
  <si>
    <t>410671</t>
  </si>
  <si>
    <t>Interdiscip Prg &amp; Commun Engmt</t>
  </si>
  <si>
    <t>410701</t>
  </si>
  <si>
    <t>410710</t>
  </si>
  <si>
    <t>410730</t>
  </si>
  <si>
    <t>Mathematical &amp; Statistical Sci</t>
  </si>
  <si>
    <t>410740</t>
  </si>
  <si>
    <t>Physics and Astronomy</t>
  </si>
  <si>
    <t>410750</t>
  </si>
  <si>
    <t>Math &amp; Science Academy</t>
  </si>
  <si>
    <t>410760</t>
  </si>
  <si>
    <t>Ctr of Excellence in STEM</t>
  </si>
  <si>
    <t>410770</t>
  </si>
  <si>
    <t>Sch of Earth Env &amp; Marine Sci</t>
  </si>
  <si>
    <t>410780</t>
  </si>
  <si>
    <t>Coastal Studies</t>
  </si>
  <si>
    <t>410785</t>
  </si>
  <si>
    <t>UTeach</t>
  </si>
  <si>
    <t>410795</t>
  </si>
  <si>
    <t>410800</t>
  </si>
  <si>
    <t>Sustainble Agr &amp; Rural Advncmt</t>
  </si>
  <si>
    <t>420105</t>
  </si>
  <si>
    <t>420123</t>
  </si>
  <si>
    <t>420305</t>
  </si>
  <si>
    <t>420312</t>
  </si>
  <si>
    <t>Student Activities</t>
  </si>
  <si>
    <t>420313</t>
  </si>
  <si>
    <t>420314</t>
  </si>
  <si>
    <t>Student Media</t>
  </si>
  <si>
    <t>420320</t>
  </si>
  <si>
    <t>Stud Rights &amp; Responsibilities</t>
  </si>
  <si>
    <t>420332</t>
  </si>
  <si>
    <t>Military &amp; Veterans Succ Ctr</t>
  </si>
  <si>
    <t>420333</t>
  </si>
  <si>
    <t>Student Accessibility Services</t>
  </si>
  <si>
    <t>420405</t>
  </si>
  <si>
    <t>420410</t>
  </si>
  <si>
    <t>Engaged Scholarship &amp; Learning</t>
  </si>
  <si>
    <t>420420</t>
  </si>
  <si>
    <t>Academic Advising Center</t>
  </si>
  <si>
    <t>420430</t>
  </si>
  <si>
    <t>The Learning Center</t>
  </si>
  <si>
    <t>420440</t>
  </si>
  <si>
    <t>Writing Center</t>
  </si>
  <si>
    <t>420450</t>
  </si>
  <si>
    <t>Career Center</t>
  </si>
  <si>
    <t>420460</t>
  </si>
  <si>
    <t>University College</t>
  </si>
  <si>
    <t>430120</t>
  </si>
  <si>
    <t>University Library</t>
  </si>
  <si>
    <t>430140</t>
  </si>
  <si>
    <t>Continuing Education</t>
  </si>
  <si>
    <t>430152</t>
  </si>
  <si>
    <t>Language Institute</t>
  </si>
  <si>
    <t>430154</t>
  </si>
  <si>
    <t>430155</t>
  </si>
  <si>
    <t>430163</t>
  </si>
  <si>
    <t>Starr County Teaching Site</t>
  </si>
  <si>
    <t>430164</t>
  </si>
  <si>
    <t>Ctr for OL Learng &amp; Tchg Tech</t>
  </si>
  <si>
    <t>430170</t>
  </si>
  <si>
    <t>Honors College</t>
  </si>
  <si>
    <t>430180</t>
  </si>
  <si>
    <t>Graduate College</t>
  </si>
  <si>
    <t>430190</t>
  </si>
  <si>
    <t>430200</t>
  </si>
  <si>
    <t>430250</t>
  </si>
  <si>
    <t>Institutional Accreditation</t>
  </si>
  <si>
    <t>430305</t>
  </si>
  <si>
    <t>430310</t>
  </si>
  <si>
    <t>Center for Bilingual Studies</t>
  </si>
  <si>
    <t>430320</t>
  </si>
  <si>
    <t>Instl Translation &amp; Interpretg</t>
  </si>
  <si>
    <t>600010</t>
  </si>
  <si>
    <t>602000</t>
  </si>
  <si>
    <t>Development</t>
  </si>
  <si>
    <t>603000</t>
  </si>
  <si>
    <t>Alumni Relations</t>
  </si>
  <si>
    <t>604000</t>
  </si>
  <si>
    <t>Advancement Services</t>
  </si>
  <si>
    <t>605000</t>
  </si>
  <si>
    <t>Advancement Special Events</t>
  </si>
  <si>
    <t>700010</t>
  </si>
  <si>
    <t>Ofc of the VP Govt &amp; Comm Rel</t>
  </si>
  <si>
    <t>702000</t>
  </si>
  <si>
    <t>Governmental Relations</t>
  </si>
  <si>
    <t>703000</t>
  </si>
  <si>
    <t>Community Relations</t>
  </si>
  <si>
    <t>800010</t>
  </si>
  <si>
    <t>802000</t>
  </si>
  <si>
    <t>803000</t>
  </si>
  <si>
    <t>Student Service Centers</t>
  </si>
  <si>
    <t>804000</t>
  </si>
  <si>
    <t>Undergraduate Admissions</t>
  </si>
  <si>
    <t>805000</t>
  </si>
  <si>
    <t>Financial Aid</t>
  </si>
  <si>
    <t>806000</t>
  </si>
  <si>
    <t>Registrar</t>
  </si>
  <si>
    <t>807000</t>
  </si>
  <si>
    <t>Enrollment Systems &amp; Analysis</t>
  </si>
  <si>
    <t>808000</t>
  </si>
  <si>
    <t>Recruitment</t>
  </si>
  <si>
    <t>Regular/ Temporary</t>
  </si>
  <si>
    <t>Full Time/
Part Time</t>
  </si>
  <si>
    <t>Business Unit</t>
  </si>
  <si>
    <t>Location Code</t>
  </si>
  <si>
    <t>BGYMN</t>
  </si>
  <si>
    <t>Garza Gymnasium</t>
  </si>
  <si>
    <t>BLCBR</t>
  </si>
  <si>
    <t>BLHSB</t>
  </si>
  <si>
    <t>Life &amp; Health Sciences</t>
  </si>
  <si>
    <t>BLIBR</t>
  </si>
  <si>
    <t>BLUSN</t>
  </si>
  <si>
    <t>Lusena House</t>
  </si>
  <si>
    <t>BMAIN</t>
  </si>
  <si>
    <t>Main</t>
  </si>
  <si>
    <t>BNOBL</t>
  </si>
  <si>
    <t>North Office Building</t>
  </si>
  <si>
    <t>BPOB1</t>
  </si>
  <si>
    <t>Portable Bldg 1</t>
  </si>
  <si>
    <t>BPOB2</t>
  </si>
  <si>
    <t>Portable Bldg 2</t>
  </si>
  <si>
    <t>BROBL</t>
  </si>
  <si>
    <t>Research Office Building</t>
  </si>
  <si>
    <t>BRUST</t>
  </si>
  <si>
    <t>Rusteberg Hall</t>
  </si>
  <si>
    <t>BSABH</t>
  </si>
  <si>
    <t>Sabal Hall</t>
  </si>
  <si>
    <t>BSETB</t>
  </si>
  <si>
    <t>Science Engr &amp; Tech</t>
  </si>
  <si>
    <t>BSTUN</t>
  </si>
  <si>
    <t>Student Union Building</t>
  </si>
  <si>
    <t>BTACB</t>
  </si>
  <si>
    <t>The Arts Center Building</t>
  </si>
  <si>
    <t>BUNPB</t>
  </si>
  <si>
    <t>University Police Building</t>
  </si>
  <si>
    <t>BVOTS</t>
  </si>
  <si>
    <t>Vocational Trade Shops</t>
  </si>
  <si>
    <t>ECOBE</t>
  </si>
  <si>
    <t>EEHSB</t>
  </si>
  <si>
    <t>EEMLH</t>
  </si>
  <si>
    <t>Emilia Schunior Ramirez Hall</t>
  </si>
  <si>
    <t>EENGR</t>
  </si>
  <si>
    <t>Engineering Building</t>
  </si>
  <si>
    <t>EGRDS</t>
  </si>
  <si>
    <t>Grounds Shop</t>
  </si>
  <si>
    <t>EGRNH</t>
  </si>
  <si>
    <t>Greenhouse</t>
  </si>
  <si>
    <t>EHABE</t>
  </si>
  <si>
    <t>Health Affairs Building East</t>
  </si>
  <si>
    <t>EHABW</t>
  </si>
  <si>
    <t>Health Affairs Building West</t>
  </si>
  <si>
    <t>EHPE1</t>
  </si>
  <si>
    <t>Health and P E Complex</t>
  </si>
  <si>
    <t>EHPE2</t>
  </si>
  <si>
    <t>Health and P E II</t>
  </si>
  <si>
    <t>EHRTG</t>
  </si>
  <si>
    <t>Heritage Hall</t>
  </si>
  <si>
    <t>EITTB</t>
  </si>
  <si>
    <t>EJAPC</t>
  </si>
  <si>
    <t>John Austin Pena Clinic</t>
  </si>
  <si>
    <t>ELABN</t>
  </si>
  <si>
    <t>Liberal Arts Building North</t>
  </si>
  <si>
    <t>ELABS</t>
  </si>
  <si>
    <t>Liberal Arts Building South</t>
  </si>
  <si>
    <t>ELAMR</t>
  </si>
  <si>
    <t>Lamar E</t>
  </si>
  <si>
    <t>ELCTR</t>
  </si>
  <si>
    <t>ELIBR</t>
  </si>
  <si>
    <t>ELUMB</t>
  </si>
  <si>
    <t>Lumber Storage Building</t>
  </si>
  <si>
    <t>EMAGC</t>
  </si>
  <si>
    <t>EMASS</t>
  </si>
  <si>
    <t>EMEBL</t>
  </si>
  <si>
    <t>Medical Education Building</t>
  </si>
  <si>
    <t>EMSAC</t>
  </si>
  <si>
    <t>Math and Science Academy</t>
  </si>
  <si>
    <t>EPACA</t>
  </si>
  <si>
    <t>Performing Arts Complex A</t>
  </si>
  <si>
    <t>EPACB</t>
  </si>
  <si>
    <t>Performing Arts Complex B</t>
  </si>
  <si>
    <t>EPACC</t>
  </si>
  <si>
    <t>Performing Arts Complex C</t>
  </si>
  <si>
    <t>EPERR</t>
  </si>
  <si>
    <t>Restrooms PE</t>
  </si>
  <si>
    <t>EPLAN</t>
  </si>
  <si>
    <t>HEB Planetarium</t>
  </si>
  <si>
    <t>EPOB10</t>
  </si>
  <si>
    <t>Portable Bldg 10</t>
  </si>
  <si>
    <t>EPOB11</t>
  </si>
  <si>
    <t>Portable Bldg 11</t>
  </si>
  <si>
    <t>EPOB12</t>
  </si>
  <si>
    <t>Portable Bldg 12</t>
  </si>
  <si>
    <t>EPOB13</t>
  </si>
  <si>
    <t>Portable Bldg 13</t>
  </si>
  <si>
    <t>EPOB14</t>
  </si>
  <si>
    <t>Geology Portable</t>
  </si>
  <si>
    <t>EPOB4</t>
  </si>
  <si>
    <t>Engineering Portable</t>
  </si>
  <si>
    <t>EPOB5</t>
  </si>
  <si>
    <t>Portable Bldg 5</t>
  </si>
  <si>
    <t>EPOB6</t>
  </si>
  <si>
    <t>Portable Bldg 6</t>
  </si>
  <si>
    <t>EPOB7</t>
  </si>
  <si>
    <t>Portable Bldg 7</t>
  </si>
  <si>
    <t>EPOB8</t>
  </si>
  <si>
    <t>Portable Bldg 8</t>
  </si>
  <si>
    <t>EPOB9</t>
  </si>
  <si>
    <t>Portable Bldg 9</t>
  </si>
  <si>
    <t>EPPSR</t>
  </si>
  <si>
    <t>EREBL</t>
  </si>
  <si>
    <t>Research Education Building</t>
  </si>
  <si>
    <t>EROTC</t>
  </si>
  <si>
    <t>ESCNE</t>
  </si>
  <si>
    <t>Science Building</t>
  </si>
  <si>
    <t>ESRAX</t>
  </si>
  <si>
    <t>Sugar Road Annex</t>
  </si>
  <si>
    <t>ESSBL</t>
  </si>
  <si>
    <t>Student Services Bldg</t>
  </si>
  <si>
    <t>ESTAC</t>
  </si>
  <si>
    <t>Student Academic Center</t>
  </si>
  <si>
    <t>ESTHC</t>
  </si>
  <si>
    <t>Student Health Center</t>
  </si>
  <si>
    <t>ESTUN</t>
  </si>
  <si>
    <t>ESWKH</t>
  </si>
  <si>
    <t>Southwick Hall</t>
  </si>
  <si>
    <t>ESWOT</t>
  </si>
  <si>
    <t>EUCTR</t>
  </si>
  <si>
    <t>University Center</t>
  </si>
  <si>
    <t>EUNFS</t>
  </si>
  <si>
    <t>EUNTY</t>
  </si>
  <si>
    <t>Unity Hall</t>
  </si>
  <si>
    <t>EUREC</t>
  </si>
  <si>
    <t>University Recreation Building</t>
  </si>
  <si>
    <t>EVABL</t>
  </si>
  <si>
    <t>Visual Arts Building</t>
  </si>
  <si>
    <t>EVLGA</t>
  </si>
  <si>
    <t>The Village A</t>
  </si>
  <si>
    <t>EVLGB</t>
  </si>
  <si>
    <t>The Village B</t>
  </si>
  <si>
    <t>EVLGC</t>
  </si>
  <si>
    <t>The Village C</t>
  </si>
  <si>
    <t>EVLGD</t>
  </si>
  <si>
    <t>The Village D</t>
  </si>
  <si>
    <t>EVLGE</t>
  </si>
  <si>
    <t>The Village E</t>
  </si>
  <si>
    <t>EVLGF</t>
  </si>
  <si>
    <t>The Village F</t>
  </si>
  <si>
    <t>HPUMP</t>
  </si>
  <si>
    <t>Pump House Harlingen TX</t>
  </si>
  <si>
    <t>PPOB1</t>
  </si>
  <si>
    <t>Port Isabel Portable 1</t>
  </si>
  <si>
    <t>PPOB2</t>
  </si>
  <si>
    <t>Port Isabel Portable 2</t>
  </si>
  <si>
    <t>PPOB3</t>
  </si>
  <si>
    <t>Port Isabel Portable 3</t>
  </si>
  <si>
    <t>PPOB4</t>
  </si>
  <si>
    <t>Port Isabel Portable 4</t>
  </si>
  <si>
    <t>RUSTR</t>
  </si>
  <si>
    <t>UTRGV at Starr County</t>
  </si>
  <si>
    <t>EPDSC</t>
  </si>
  <si>
    <t>FT</t>
  </si>
  <si>
    <t>PT</t>
  </si>
  <si>
    <t>Notes</t>
  </si>
  <si>
    <t>420420 - Academic Advising Center</t>
  </si>
  <si>
    <t>410110 - Accountancy</t>
  </si>
  <si>
    <t>604000 - Advancement Services</t>
  </si>
  <si>
    <t>605000 - Advancement Special Events</t>
  </si>
  <si>
    <t>603000 - Alumni Relations</t>
  </si>
  <si>
    <t>102000 - Athletics</t>
  </si>
  <si>
    <t>410235 - Bilingual &amp; Literacy Studies</t>
  </si>
  <si>
    <t>410590 - Border Health Office</t>
  </si>
  <si>
    <t>410145 - Bus &amp; Tourism Research Ctr</t>
  </si>
  <si>
    <t>205060 - Business &amp; Admin Services</t>
  </si>
  <si>
    <t>106023 - Business Development</t>
  </si>
  <si>
    <t>205001 - Campus Auxiliary Services</t>
  </si>
  <si>
    <t>204020 - Campus Facilities Operations</t>
  </si>
  <si>
    <t>420450 - Career Center</t>
  </si>
  <si>
    <t>430310 - Center for Bilingual Studies</t>
  </si>
  <si>
    <t>410345 - Center for Nano Technology</t>
  </si>
  <si>
    <t>410665 - Center for Survey Research</t>
  </si>
  <si>
    <t>403100 - Center for Teaching Excellence</t>
  </si>
  <si>
    <t>205050 - Child Development Center</t>
  </si>
  <si>
    <t>410315 - Civil Engineering</t>
  </si>
  <si>
    <t>410780 - Coastal Studies</t>
  </si>
  <si>
    <t>410205 - Coll of Educ &amp; P16 Integration</t>
  </si>
  <si>
    <t>410305 - Coll of Engineering &amp; Comp Sci</t>
  </si>
  <si>
    <t>410610 - Communication</t>
  </si>
  <si>
    <t>410570 - Communication Disorders</t>
  </si>
  <si>
    <t>703000 - Community Relations</t>
  </si>
  <si>
    <t>208020 - Compliance</t>
  </si>
  <si>
    <t>410310 - Computer Science</t>
  </si>
  <si>
    <t>410335 - Computg &amp; Info Technology Ctr</t>
  </si>
  <si>
    <t>430140 - Continuing Education</t>
  </si>
  <si>
    <t>410505 - Cooperative Pharmacy</t>
  </si>
  <si>
    <t>410210 - Counseling</t>
  </si>
  <si>
    <t>410230 - Counseling Training Clinic</t>
  </si>
  <si>
    <t>410420 - Creative Writing</t>
  </si>
  <si>
    <t>410615 - Criminal Justice</t>
  </si>
  <si>
    <t>410360 - Ctr for Advanced Tooling Engg</t>
  </si>
  <si>
    <t>410150 - Ctr for Border Econ Studies</t>
  </si>
  <si>
    <t>410155 - Ctr for Innovation Commercial</t>
  </si>
  <si>
    <t>410340 - Ctr for Mfg TX Mfg Asst Ctr</t>
  </si>
  <si>
    <t>430164 - Ctr for OL Learng &amp; Tchg Tech</t>
  </si>
  <si>
    <t>410760 - Ctr of Excellence in STEM</t>
  </si>
  <si>
    <t>410450 - Dance</t>
  </si>
  <si>
    <t>602000 - Development</t>
  </si>
  <si>
    <t>106021 - Economic Development</t>
  </si>
  <si>
    <t>300205 - Education &amp; Academic Affairs</t>
  </si>
  <si>
    <t>410220 - Educator Prep &amp; Accountability</t>
  </si>
  <si>
    <t>420410 - Engaged Scholarship &amp; Learning</t>
  </si>
  <si>
    <t>807000 - Enrollment Systems &amp; Analysis</t>
  </si>
  <si>
    <t>106022 - Entrepreneurship &amp; Commer Ctr</t>
  </si>
  <si>
    <t>208012 - Env Health Safety &amp; Risk Mgmt</t>
  </si>
  <si>
    <t>300020 - Faculty Affairs</t>
  </si>
  <si>
    <t>805000 - Financial Aid</t>
  </si>
  <si>
    <t>702000 - Governmental Relations</t>
  </si>
  <si>
    <t>430180 - Graduate College</t>
  </si>
  <si>
    <t>106013 - Grants &amp; Contracts</t>
  </si>
  <si>
    <t>410510 - Health &amp; Biomedical Sciences</t>
  </si>
  <si>
    <t>410550 - Health &amp; Human Performance</t>
  </si>
  <si>
    <t>410620 - History</t>
  </si>
  <si>
    <t>430170 - Honors College</t>
  </si>
  <si>
    <t>410165 - Hospitality &amp; Tourism Mgt Prgm</t>
  </si>
  <si>
    <t>410240 - Human Devt &amp; School Services</t>
  </si>
  <si>
    <t>208030 - Human Resources &amp; Talent Devt</t>
  </si>
  <si>
    <t>207000 - Information Security</t>
  </si>
  <si>
    <t>410130 - Information Systems</t>
  </si>
  <si>
    <t>430250 - Institutional Accreditation</t>
  </si>
  <si>
    <t>430320 - Instl Translation &amp; Interpretg</t>
  </si>
  <si>
    <t>410671 - Interdiscip Prg &amp; Commun Engmt</t>
  </si>
  <si>
    <t>300220 - Interprofessional Education</t>
  </si>
  <si>
    <t>410135 - Intl Bus &amp; Entrepreneurship</t>
  </si>
  <si>
    <t>430152 - Language Institute</t>
  </si>
  <si>
    <t>202003 - Legacy UTB</t>
  </si>
  <si>
    <t>202002 - Legacy UTPA</t>
  </si>
  <si>
    <t>410625 - Literatures &amp; Cultural Studies</t>
  </si>
  <si>
    <t>410120 - Management</t>
  </si>
  <si>
    <t>410125 - Marketing</t>
  </si>
  <si>
    <t>410140 - Masters of Bus Admin Program</t>
  </si>
  <si>
    <t>410750 - Math &amp; Science Academy</t>
  </si>
  <si>
    <t>410730 - Mathematical &amp; Statistical Sci</t>
  </si>
  <si>
    <t>410325 - Mechanical Engineering</t>
  </si>
  <si>
    <t>410320 - Mfg &amp; Industrial Engineering</t>
  </si>
  <si>
    <t>420332 - Military &amp; Veterans Succ Ctr</t>
  </si>
  <si>
    <t>410660 - Military Science</t>
  </si>
  <si>
    <t>410430 - Music</t>
  </si>
  <si>
    <t>410580 - Occupational Therapy</t>
  </si>
  <si>
    <t>700010 - Ofc of the VP Govt &amp; Comm Rel</t>
  </si>
  <si>
    <t>100010 - Office of the President</t>
  </si>
  <si>
    <t>410215 - Organizatn &amp; School Leadership</t>
  </si>
  <si>
    <t>410160 - PhD in Business Program</t>
  </si>
  <si>
    <t>410630 - Philosophy</t>
  </si>
  <si>
    <t>410540 - Physician Assistant</t>
  </si>
  <si>
    <t>410740 - Physics and Astronomy</t>
  </si>
  <si>
    <t>203000 - Planning &amp; Analysis</t>
  </si>
  <si>
    <t>410635 - Political Science</t>
  </si>
  <si>
    <t>208040 - Procurement Office</t>
  </si>
  <si>
    <t>410640 - Psychological Science</t>
  </si>
  <si>
    <t>410350 - Railway Safety Center</t>
  </si>
  <si>
    <t>104022 - Records Management</t>
  </si>
  <si>
    <t>808000 - Recruitment</t>
  </si>
  <si>
    <t>806000 - Registrar</t>
  </si>
  <si>
    <t>410530 - Rehab Srvs &amp; Counseling</t>
  </si>
  <si>
    <t>205020 - Residence Life</t>
  </si>
  <si>
    <t>410595 - S Tx Brdr Hlth Disparities BRC</t>
  </si>
  <si>
    <t>410770 - Sch of Earth Env &amp; Marine Sci</t>
  </si>
  <si>
    <t>300005 - School of Medicine</t>
  </si>
  <si>
    <t>300110 - SOM Finance &amp; Administration</t>
  </si>
  <si>
    <t>300115 - SOM Human Resources</t>
  </si>
  <si>
    <t>300120 - SOM Information Technology</t>
  </si>
  <si>
    <t>300105 - SOM Operations</t>
  </si>
  <si>
    <t>106011 - Sponsored Programs</t>
  </si>
  <si>
    <t>430163 - Starr County Teaching Site</t>
  </si>
  <si>
    <t>104010 - Strategic Analy &amp; Inst Rprtng</t>
  </si>
  <si>
    <t>420320 - Stud Rights &amp; Responsibilities</t>
  </si>
  <si>
    <t>420333 - Student Accessibility Services</t>
  </si>
  <si>
    <t>420312 - Student Activities</t>
  </si>
  <si>
    <t>300210 - Student Affairs</t>
  </si>
  <si>
    <t>420314 - Student Media</t>
  </si>
  <si>
    <t>803000 - Student Service Centers</t>
  </si>
  <si>
    <t>205010 - Student Union</t>
  </si>
  <si>
    <t>206000 - Sustainability</t>
  </si>
  <si>
    <t>410800 - Sustainble Agr &amp; Rural Advncmt</t>
  </si>
  <si>
    <t>410245 - Teaching &amp; Learning</t>
  </si>
  <si>
    <t>420430 - The Learning Center</t>
  </si>
  <si>
    <t>410440 - Theatre</t>
  </si>
  <si>
    <t>804000 - Undergraduate Admissions</t>
  </si>
  <si>
    <t>104030 - Univ Marketing &amp; Communication</t>
  </si>
  <si>
    <t>103100 - University Auditor</t>
  </si>
  <si>
    <t>420460 - University College</t>
  </si>
  <si>
    <t>430120 - University Library</t>
  </si>
  <si>
    <t>208013 - University Police</t>
  </si>
  <si>
    <t>205040 - University Recreation</t>
  </si>
  <si>
    <t>410785 - UTeach</t>
  </si>
  <si>
    <t>410655 - Writing &amp; Language Studies</t>
  </si>
  <si>
    <t>420440 - Writing Center</t>
  </si>
  <si>
    <t>EEMLH - Emilia Schunior Ramirez Hall</t>
  </si>
  <si>
    <t>EENGR - Engineering Building</t>
  </si>
  <si>
    <t>EPOB4 - Engineering Portable</t>
  </si>
  <si>
    <t>BGYMN - Garza Gymnasium</t>
  </si>
  <si>
    <t>EPOB14 - Geology Portable</t>
  </si>
  <si>
    <t>EGRNH - Greenhouse</t>
  </si>
  <si>
    <t>EGRDS - Grounds Shop</t>
  </si>
  <si>
    <t>EHABE - Health Affairs Building East</t>
  </si>
  <si>
    <t>EHABW - Health Affairs Building West</t>
  </si>
  <si>
    <t>EHPE1 - Health and P E Complex</t>
  </si>
  <si>
    <t>EHPE2 - Health and P E II</t>
  </si>
  <si>
    <t>EPLAN - HEB Planetarium</t>
  </si>
  <si>
    <t>EHRTG - Heritage Hall</t>
  </si>
  <si>
    <t>EJAPC - John Austin Pena Clinic</t>
  </si>
  <si>
    <t>ELAMR - Lamar E</t>
  </si>
  <si>
    <t>ELABN - Liberal Arts Building North</t>
  </si>
  <si>
    <t>ELABS - Liberal Arts Building South</t>
  </si>
  <si>
    <t>BLHSB - Life &amp; Health Sciences</t>
  </si>
  <si>
    <t>ELUMB - Lumber Storage Building</t>
  </si>
  <si>
    <t>BLUSN - Lusena House</t>
  </si>
  <si>
    <t>BMAIN - Main</t>
  </si>
  <si>
    <t>EMSAC - Math and Science Academy</t>
  </si>
  <si>
    <t>EMEBL - Medical Education Building</t>
  </si>
  <si>
    <t>BNOBL - North Office Building</t>
  </si>
  <si>
    <t>EPACA - Performing Arts Complex A</t>
  </si>
  <si>
    <t>EPACB - Performing Arts Complex B</t>
  </si>
  <si>
    <t>EPACC - Performing Arts Complex C</t>
  </si>
  <si>
    <t>PPOB1 - Port Isabel Portable 1</t>
  </si>
  <si>
    <t>PPOB2 - Port Isabel Portable 2</t>
  </si>
  <si>
    <t>PPOB3 - Port Isabel Portable 3</t>
  </si>
  <si>
    <t>PPOB4 - Port Isabel Portable 4</t>
  </si>
  <si>
    <t>BPOB1 - Portable Bldg 1</t>
  </si>
  <si>
    <t>EPOB10 - Portable Bldg 10</t>
  </si>
  <si>
    <t>EPOB11 - Portable Bldg 11</t>
  </si>
  <si>
    <t>EPOB12 - Portable Bldg 12</t>
  </si>
  <si>
    <t>EPOB13 - Portable Bldg 13</t>
  </si>
  <si>
    <t>BPOB2 - Portable Bldg 2</t>
  </si>
  <si>
    <t>EPOB5 - Portable Bldg 5</t>
  </si>
  <si>
    <t>EPOB6 - Portable Bldg 6</t>
  </si>
  <si>
    <t>EPOB7 - Portable Bldg 7</t>
  </si>
  <si>
    <t>EPOB8 - Portable Bldg 8</t>
  </si>
  <si>
    <t>EPOB9 - Portable Bldg 9</t>
  </si>
  <si>
    <t>HPUMP - Pump House Harlingen TX</t>
  </si>
  <si>
    <t>EREBL - Research Education Building</t>
  </si>
  <si>
    <t>BROBL - Research Office Building</t>
  </si>
  <si>
    <t>EPERR - Restrooms PE</t>
  </si>
  <si>
    <t>EROTC - ROTC</t>
  </si>
  <si>
    <t>BRUST - Rusteberg Hall</t>
  </si>
  <si>
    <t>BSABH - Sabal Hall</t>
  </si>
  <si>
    <t>ESCNE - Science Building</t>
  </si>
  <si>
    <t>BSETB - Science Engr &amp; Tech</t>
  </si>
  <si>
    <t>ESWKH - Southwick Hall</t>
  </si>
  <si>
    <t>ESTAC - Student Academic Center</t>
  </si>
  <si>
    <t>ESTHC - Student Health Center</t>
  </si>
  <si>
    <t>ESSBL - Student Services Bldg</t>
  </si>
  <si>
    <t>ESTUN - Student Union</t>
  </si>
  <si>
    <t>BSTUN - Student Union Building</t>
  </si>
  <si>
    <t>ESRAX - Sugar Road Annex</t>
  </si>
  <si>
    <t>BTACB - The Arts Center Building</t>
  </si>
  <si>
    <t>ELCTR - The Learning Center</t>
  </si>
  <si>
    <t>EVLGA - The Village A</t>
  </si>
  <si>
    <t>EVLGB - The Village B</t>
  </si>
  <si>
    <t>EVLGC - The Village C</t>
  </si>
  <si>
    <t>EVLGD - The Village D</t>
  </si>
  <si>
    <t>EVLGE - The Village E</t>
  </si>
  <si>
    <t>EVLGF - The Village F</t>
  </si>
  <si>
    <t>EUNTY - Unity Hall</t>
  </si>
  <si>
    <t>EUCTR - University Center</t>
  </si>
  <si>
    <t>BLIBR - University Library</t>
  </si>
  <si>
    <t>ELIBR - University Library</t>
  </si>
  <si>
    <t>BUNPB - University Police Building</t>
  </si>
  <si>
    <t>EUREC - University Recreation Building</t>
  </si>
  <si>
    <t>RUSTR - UTRGV at Starr County</t>
  </si>
  <si>
    <t>EVABL - Visual Arts Building</t>
  </si>
  <si>
    <t>BVOTS - Vocational Trade Shops</t>
  </si>
  <si>
    <t>UTR03_Division of Inst Advancement</t>
  </si>
  <si>
    <t>Employee Name</t>
  </si>
  <si>
    <t>Employee EID</t>
  </si>
  <si>
    <t>Non-Exempt</t>
  </si>
  <si>
    <t>Exempt</t>
  </si>
  <si>
    <t>Temp Student</t>
  </si>
  <si>
    <t>10056</t>
  </si>
  <si>
    <t>10039</t>
  </si>
  <si>
    <t>10080</t>
  </si>
  <si>
    <t>10081</t>
  </si>
  <si>
    <t>10082</t>
  </si>
  <si>
    <t>Grad Student WS</t>
  </si>
  <si>
    <t>Graduate Assistant WS</t>
  </si>
  <si>
    <t>10998</t>
  </si>
  <si>
    <t>Temp Staff Assignment</t>
  </si>
  <si>
    <t>Anthropology</t>
  </si>
  <si>
    <t>410653 - Anthropology</t>
  </si>
  <si>
    <t>410653</t>
  </si>
  <si>
    <t>Sociology</t>
  </si>
  <si>
    <t>410650 - Sociology</t>
  </si>
  <si>
    <t>106015</t>
  </si>
  <si>
    <t>Grants Accounting</t>
  </si>
  <si>
    <t>106015 - Grants Accounting</t>
  </si>
  <si>
    <t>106017</t>
  </si>
  <si>
    <t>Ofc of Research Administration</t>
  </si>
  <si>
    <t>106017 - Ofc of Research Administration</t>
  </si>
  <si>
    <t>300320</t>
  </si>
  <si>
    <t>Chief Medical Office</t>
  </si>
  <si>
    <t>300320 - Chief Medical Office</t>
  </si>
  <si>
    <t>300325</t>
  </si>
  <si>
    <t>Public Health Office</t>
  </si>
  <si>
    <t>300325 - Public Health Office</t>
  </si>
  <si>
    <t>RCV Coll of Bus &amp; Entrep</t>
  </si>
  <si>
    <t>410105 - RCV Coll of Bus &amp; Entrep</t>
  </si>
  <si>
    <t>School of Nursing</t>
  </si>
  <si>
    <t>410560 - School of Nursing</t>
  </si>
  <si>
    <t>410565</t>
  </si>
  <si>
    <t>410765</t>
  </si>
  <si>
    <t>Ctr for Vector Borne Diseases</t>
  </si>
  <si>
    <t>410765 - Ctr for Vector Borne Diseases</t>
  </si>
  <si>
    <t>430157</t>
  </si>
  <si>
    <t>Ofc of Prof Educ &amp; Wkforce Dev</t>
  </si>
  <si>
    <t>430157 - Ofc of Prof Educ &amp; Wkforce Dev</t>
  </si>
  <si>
    <t>809000</t>
  </si>
  <si>
    <t>Degree Audit Systems &amp; Support</t>
  </si>
  <si>
    <t>809000 - Degree Audit Systems &amp; Support</t>
  </si>
  <si>
    <t>300330</t>
  </si>
  <si>
    <t>Legal Affairs</t>
  </si>
  <si>
    <t>Laboratory Animal Resources</t>
  </si>
  <si>
    <t>Technology Commercialization</t>
  </si>
  <si>
    <t>Safety and Security</t>
  </si>
  <si>
    <t>Information Technology</t>
  </si>
  <si>
    <t>Accred Effect &amp; Quality Enh</t>
  </si>
  <si>
    <t>Graduate Medical Education</t>
  </si>
  <si>
    <t>Research SOM</t>
  </si>
  <si>
    <t>SOM Scholarships</t>
  </si>
  <si>
    <t>Ofc of the Provost-Acad Affrs</t>
  </si>
  <si>
    <t>Electrical &amp; Computer Engineer</t>
  </si>
  <si>
    <t>College of Fine Arts</t>
  </si>
  <si>
    <t>College of Health Professions</t>
  </si>
  <si>
    <t>School of Social Work</t>
  </si>
  <si>
    <t>College of Liberal Arts</t>
  </si>
  <si>
    <t>College of Sciences</t>
  </si>
  <si>
    <t>College Access &amp; K-12 Partners</t>
  </si>
  <si>
    <t>P16 Outreach &amp; Testing Svcs</t>
  </si>
  <si>
    <t>Ofc of Student Success</t>
  </si>
  <si>
    <t>Ofc of Curriculum &amp; Inst Assmt</t>
  </si>
  <si>
    <t>B3 Institute</t>
  </si>
  <si>
    <t>Ofc of Institutional Advancmnt</t>
  </si>
  <si>
    <t>Ofc of Strategic Enrol &amp; St Af</t>
  </si>
  <si>
    <t>Scholarships &amp; Enrollment Comm</t>
  </si>
  <si>
    <t>104021 - Legal Affairs</t>
  </si>
  <si>
    <t>106003 - Laboratory Animal Resources</t>
  </si>
  <si>
    <t>106004 - Technology Commercialization</t>
  </si>
  <si>
    <t>208011 - Safety and Security</t>
  </si>
  <si>
    <t>209001 - Information Technology</t>
  </si>
  <si>
    <t>300215 - Accred Effect &amp; Quality Enh</t>
  </si>
  <si>
    <t>300225 - Graduate Medical Education</t>
  </si>
  <si>
    <t>300310 - Research SOM</t>
  </si>
  <si>
    <t>300330 - SOM Scholarships</t>
  </si>
  <si>
    <t>400010 - Ofc of the Provost-Acad Affrs</t>
  </si>
  <si>
    <t>410330 - Electrical &amp; Computer Engineer</t>
  </si>
  <si>
    <t>410405 - College of Fine Arts</t>
  </si>
  <si>
    <t>410501 - College of Health Professions</t>
  </si>
  <si>
    <t>410520 - School of Social Work</t>
  </si>
  <si>
    <t>410605 - College of Liberal Arts</t>
  </si>
  <si>
    <t>410701 - College of Sciences</t>
  </si>
  <si>
    <t>420105 - College Access &amp; K-12 Partners</t>
  </si>
  <si>
    <t>420123 - P16 Outreach &amp; Testing Svcs</t>
  </si>
  <si>
    <t>420405 - Ofc of Student Success</t>
  </si>
  <si>
    <t>430200 - Ofc of Curriculum &amp; Inst Assmt</t>
  </si>
  <si>
    <t>430305 - B3 Institute</t>
  </si>
  <si>
    <t>600010 - Ofc of Institutional Advancmnt</t>
  </si>
  <si>
    <t>800010 - Ofc of Strategic Enrol &amp; St Af</t>
  </si>
  <si>
    <t>802000 - Scholarships &amp; Enrollment Comm</t>
  </si>
  <si>
    <t>Graduate Associate Instructor</t>
  </si>
  <si>
    <t>Graduate Research Assistant WS</t>
  </si>
  <si>
    <t>Graduate Research Assistant</t>
  </si>
  <si>
    <t>Graduate Teaching Assistant</t>
  </si>
  <si>
    <t>Graduate Teaching Assist WS</t>
  </si>
  <si>
    <t>Student Assistant</t>
  </si>
  <si>
    <t>UTR02_Div Acad Affrs &amp; P16 Integrat</t>
  </si>
  <si>
    <t>UTR16_Division of Health Affairs</t>
  </si>
  <si>
    <t>UTR34_Div Res Grad Studies New Pgms</t>
  </si>
  <si>
    <t>UTR38_Div Strat Enrol &amp; Studnt Affrs</t>
  </si>
  <si>
    <t>UTR45_Student Success</t>
  </si>
  <si>
    <t>300011</t>
  </si>
  <si>
    <t>Env Health &amp; Safety Bldg</t>
  </si>
  <si>
    <t>EEHSB - Env Health &amp; Safety Bldg</t>
  </si>
  <si>
    <t>EINNV</t>
  </si>
  <si>
    <t>Innovation Building</t>
  </si>
  <si>
    <t>EINNV - Innovation Building</t>
  </si>
  <si>
    <t>EIEAB</t>
  </si>
  <si>
    <t>Interdis. Eng. &amp; Acade Bldg</t>
  </si>
  <si>
    <t>EIEAB - Interdis. Eng. &amp; Acade Bldg</t>
  </si>
  <si>
    <t>BINAB</t>
  </si>
  <si>
    <t>Interdisciplinary Academic Bld</t>
  </si>
  <si>
    <t>BINAB - Interdisciplinary Academic Bld</t>
  </si>
  <si>
    <t>Intl Trade &amp; Technology</t>
  </si>
  <si>
    <t>EITTB - Intl Trade &amp; Technology</t>
  </si>
  <si>
    <t>Luis V Col Biomed Research Fac</t>
  </si>
  <si>
    <t>BLCBR - Luis V Col Biomed Research Fac</t>
  </si>
  <si>
    <t>PMARO</t>
  </si>
  <si>
    <t>Marina Operations</t>
  </si>
  <si>
    <t>PMARO - Marina Operations</t>
  </si>
  <si>
    <t>Maryalice Shary Shivers Bldg</t>
  </si>
  <si>
    <t>EMASS - Maryalice Shary Shivers Bldg</t>
  </si>
  <si>
    <t>Math &amp; General Classroom</t>
  </si>
  <si>
    <t>EMAGC - Math &amp; General Classroom</t>
  </si>
  <si>
    <t>MFMRP</t>
  </si>
  <si>
    <t>McAllen Family Medicine Prog</t>
  </si>
  <si>
    <t>MFMRP - McAllen Family Medicine Prog</t>
  </si>
  <si>
    <t>ISDMCAL</t>
  </si>
  <si>
    <t>McAllen ISD</t>
  </si>
  <si>
    <t>ISDMCAL - McAllen ISD</t>
  </si>
  <si>
    <t>ISDMISS</t>
  </si>
  <si>
    <t>Mission CISD</t>
  </si>
  <si>
    <t>ISDMISS - Mission CISD</t>
  </si>
  <si>
    <t>BMSLC</t>
  </si>
  <si>
    <t>Music, Science and Learning Ce</t>
  </si>
  <si>
    <t>BMSLC - Music, Science and Learning Ce</t>
  </si>
  <si>
    <t>ISDPSJA</t>
  </si>
  <si>
    <t>Pharr-San Juan-Alamo ISD</t>
  </si>
  <si>
    <t>ISDPSJA - Pharr-San Juan-Alamo ISD</t>
  </si>
  <si>
    <t>Physical Plant Storage Bldg</t>
  </si>
  <si>
    <t>EPPSR - Physical Plant Storage Bldg</t>
  </si>
  <si>
    <t>PPOB5</t>
  </si>
  <si>
    <t>Port Isabel Portable 5</t>
  </si>
  <si>
    <t>PPOB5 - Port Isabel Portable 5</t>
  </si>
  <si>
    <t>BPOB3</t>
  </si>
  <si>
    <t>Portable 3 Facilities Storage</t>
  </si>
  <si>
    <t>BPOB3 - Portable 3 Facilities Storage</t>
  </si>
  <si>
    <t>WRCIC</t>
  </si>
  <si>
    <t>Regional Center of Inn &amp; Comm</t>
  </si>
  <si>
    <t>WRCIC - Regional Center of Inn &amp; Comm</t>
  </si>
  <si>
    <t>ISDRIOG</t>
  </si>
  <si>
    <t>Rio Grande City CISD</t>
  </si>
  <si>
    <t>ISDRIOG - Rio Grande City CISD</t>
  </si>
  <si>
    <t>Rob C Vack Coll of Bus &amp; Entr</t>
  </si>
  <si>
    <t>ECOBE - Rob C Vack Coll of Bus &amp; Entr</t>
  </si>
  <si>
    <t>SSATC</t>
  </si>
  <si>
    <t>San Antonio Technology Center</t>
  </si>
  <si>
    <t>SSATC - San Antonio Technology Center</t>
  </si>
  <si>
    <t>Social Work &amp; Occup Therapy</t>
  </si>
  <si>
    <t>ESWOT - Social Work &amp; Occup Therapy</t>
  </si>
  <si>
    <t>BSTAR</t>
  </si>
  <si>
    <t>STARGATE</t>
  </si>
  <si>
    <t>BSTAR - STARGATE</t>
  </si>
  <si>
    <t>HSWSC</t>
  </si>
  <si>
    <t>HSSSC</t>
  </si>
  <si>
    <t>ETBLC</t>
  </si>
  <si>
    <t>Team Based Learning Center</t>
  </si>
  <si>
    <t>ETBLC - Team Based Learning Center</t>
  </si>
  <si>
    <t>Univ Financial Services Bldg</t>
  </si>
  <si>
    <t>EUNFS - Univ Financial Services Bldg</t>
  </si>
  <si>
    <t>EDGSC</t>
  </si>
  <si>
    <t>UT DHR General Surgery Center</t>
  </si>
  <si>
    <t>EDGSC - UT DHR General Surgery Center</t>
  </si>
  <si>
    <t>EDWHC</t>
  </si>
  <si>
    <t>UT DHR Women's Health Center</t>
  </si>
  <si>
    <t>EDWHC - UT DHR Women's Health Center</t>
  </si>
  <si>
    <t>EDWHS</t>
  </si>
  <si>
    <t>UT DHR Women's Hlth Srvc OBGYN</t>
  </si>
  <si>
    <t>EDWHS - UT DHR Women's Hlth Srvc OBGYN</t>
  </si>
  <si>
    <t>UT Health Pediatric Specialty</t>
  </si>
  <si>
    <t>EPDSC - UT Health Pediatric Specialty</t>
  </si>
  <si>
    <t>HBEHA</t>
  </si>
  <si>
    <t>UT Health RGV Behavioral Hlth</t>
  </si>
  <si>
    <t>HBEHA - UT Health RGV Behavioral Hlth</t>
  </si>
  <si>
    <t>WINME</t>
  </si>
  <si>
    <t>UT HEALTH RGV GEN INTERNAL MED</t>
  </si>
  <si>
    <t>WINME - UT HEALTH RGV GEN INTERNAL MED</t>
  </si>
  <si>
    <t>WINMC</t>
  </si>
  <si>
    <t>UTHR INTERNAL MEDICINE CLINIC</t>
  </si>
  <si>
    <t>WINMC - UTHR INTERNAL MEDICINE CLINIC</t>
  </si>
  <si>
    <t>MKFHC</t>
  </si>
  <si>
    <t>UTHR Knapp Family Health Cntr</t>
  </si>
  <si>
    <t>MKFHC - UTHR Knapp Family Health Cntr</t>
  </si>
  <si>
    <t>EMSPC</t>
  </si>
  <si>
    <t>UTHR Multispecialties Clinic</t>
  </si>
  <si>
    <t>EMSPC - UTHR Multispecialties Clinic</t>
  </si>
  <si>
    <t>WOSMC</t>
  </si>
  <si>
    <t>UTHR ORTHOPED &amp; SPORTS MED CLC</t>
  </si>
  <si>
    <t>WOSMC - UTHR ORTHOPED &amp; SPORTS MED CLC</t>
  </si>
  <si>
    <t>MRIOB</t>
  </si>
  <si>
    <t>UTRGV at Rio Bank</t>
  </si>
  <si>
    <t>MRIOB - UTRGV at Rio Bank</t>
  </si>
  <si>
    <t>EBSBL</t>
  </si>
  <si>
    <t>UTRGV Baseball Stadium</t>
  </si>
  <si>
    <t>EBSBL - UTRGV Baseball Stadium</t>
  </si>
  <si>
    <t>HVBIM</t>
  </si>
  <si>
    <t>Valley Baptist Internal MED</t>
  </si>
  <si>
    <t>HVBIM - Valley Baptist Internal MED</t>
  </si>
  <si>
    <t>BVAQA</t>
  </si>
  <si>
    <t>Vaquero Plaza A</t>
  </si>
  <si>
    <t>BVAQA - Vaquero Plaza A</t>
  </si>
  <si>
    <t>BVAQB</t>
  </si>
  <si>
    <t>Vaquero Plaza B</t>
  </si>
  <si>
    <t>BVAQB - Vaquero Plaza B</t>
  </si>
  <si>
    <t>BVAQC</t>
  </si>
  <si>
    <t>Vaquero Plaza C</t>
  </si>
  <si>
    <t>BVAQC - Vaquero Plaza C</t>
  </si>
  <si>
    <t>ISDWESL</t>
  </si>
  <si>
    <t>Weslaco ISD</t>
  </si>
  <si>
    <t>ISDWESL - Weslaco ISD</t>
  </si>
  <si>
    <t>HACRB</t>
  </si>
  <si>
    <t>Acad &amp; Clinical Research Bldg</t>
  </si>
  <si>
    <t>HACRB - Acad &amp; Clinical Research Bldg</t>
  </si>
  <si>
    <t>EACSB</t>
  </si>
  <si>
    <t>Academic Services Building</t>
  </si>
  <si>
    <t>EACSB - Academic Services Building</t>
  </si>
  <si>
    <t>BASFC</t>
  </si>
  <si>
    <t>Academic Support Facilities C</t>
  </si>
  <si>
    <t>BASFC - Academic Support Facilities C</t>
  </si>
  <si>
    <t>EASFC</t>
  </si>
  <si>
    <t>Academic Support Facility</t>
  </si>
  <si>
    <t>EASFC - Academic Support Facility</t>
  </si>
  <si>
    <t>OFFC</t>
  </si>
  <si>
    <t>ALL_Off Campus</t>
  </si>
  <si>
    <t>OFFC - ALL_Off Campus</t>
  </si>
  <si>
    <t>EALUM</t>
  </si>
  <si>
    <t>Alumni Center</t>
  </si>
  <si>
    <t>EALUM - Alumni Center</t>
  </si>
  <si>
    <t>EBNSB</t>
  </si>
  <si>
    <t>Behavioral Neuroscience Bldg</t>
  </si>
  <si>
    <t>EBNSB - Behavioral Neuroscience Bldg</t>
  </si>
  <si>
    <t>BBRHB</t>
  </si>
  <si>
    <t>Biomed Research Prof Bldg</t>
  </si>
  <si>
    <t>BBRHB - Biomed Research Prof Bldg</t>
  </si>
  <si>
    <t>BCASA</t>
  </si>
  <si>
    <t>Casa Bella</t>
  </si>
  <si>
    <t>BCASA - Casa Bella</t>
  </si>
  <si>
    <t>BCAVL</t>
  </si>
  <si>
    <t>Cavalry Hall</t>
  </si>
  <si>
    <t>BCAVL - Cavalry Hall</t>
  </si>
  <si>
    <t>ECULP</t>
  </si>
  <si>
    <t>Central Utility Plant</t>
  </si>
  <si>
    <t>ECULP - Central Utility Plant</t>
  </si>
  <si>
    <t>ECHAP</t>
  </si>
  <si>
    <t>Chapel</t>
  </si>
  <si>
    <t>ECHAP - Chapel</t>
  </si>
  <si>
    <t>ECDCR</t>
  </si>
  <si>
    <t>ECDCR - Child Development Center</t>
  </si>
  <si>
    <t>ECMHC</t>
  </si>
  <si>
    <t>CHILD MENTAL HEALTHCARE CONSOR</t>
  </si>
  <si>
    <t>ECMHC - CHILD MENTAL HEALTHCARE CONSOR</t>
  </si>
  <si>
    <t>HCEBL</t>
  </si>
  <si>
    <t>Clinical Education Building</t>
  </si>
  <si>
    <t>HCEBL - Clinical Education Building</t>
  </si>
  <si>
    <t>SCOSL</t>
  </si>
  <si>
    <t>Coastal Studies Lab</t>
  </si>
  <si>
    <t>SCOSL - Coastal Studies Lab</t>
  </si>
  <si>
    <t>ECESS</t>
  </si>
  <si>
    <t>Community Engmt &amp; Stud Success</t>
  </si>
  <si>
    <t>ECESS - Community Engmt &amp; Stud Success</t>
  </si>
  <si>
    <t>ECOMP</t>
  </si>
  <si>
    <t>Compound Warehouse</t>
  </si>
  <si>
    <t>ECOMP - Compound Warehouse</t>
  </si>
  <si>
    <t>ECCTR</t>
  </si>
  <si>
    <t>Computer Center</t>
  </si>
  <si>
    <t>ECCTR - Computer Center</t>
  </si>
  <si>
    <t>BCRTZ</t>
  </si>
  <si>
    <t>Cortez Hall</t>
  </si>
  <si>
    <t>BCRTZ - Cortez Hall</t>
  </si>
  <si>
    <t>BCUET</t>
  </si>
  <si>
    <t>Cueto House</t>
  </si>
  <si>
    <t>BCUET - Cueto House</t>
  </si>
  <si>
    <t>ETROX</t>
  </si>
  <si>
    <t>Darrel K Troxel Residence Hall</t>
  </si>
  <si>
    <t>ETROX - Darrel K Troxel Residence Hall</t>
  </si>
  <si>
    <t>EDBCX</t>
  </si>
  <si>
    <t>Dining and Ballroom Complex</t>
  </si>
  <si>
    <t>EDBCX - Dining and Ballroom Complex</t>
  </si>
  <si>
    <t>ISDEDGB</t>
  </si>
  <si>
    <t>Edinburg CISD</t>
  </si>
  <si>
    <t>ISDEDGB - Edinburg CISD</t>
  </si>
  <si>
    <t>EEDUC</t>
  </si>
  <si>
    <t>Education Complex</t>
  </si>
  <si>
    <t>EEDUC - Education Complex</t>
  </si>
  <si>
    <t>Surgery &amp; Women's Specialites</t>
  </si>
  <si>
    <t>HSWSC - Surgery &amp; Women's Specialites</t>
  </si>
  <si>
    <t>MBMRF</t>
  </si>
  <si>
    <t>UT McAllen BioMed Research Fac</t>
  </si>
  <si>
    <t>MBMRF - UT McAllen BioMed Research Fac</t>
  </si>
  <si>
    <t>10020</t>
  </si>
  <si>
    <t>Overload in Different Dept</t>
  </si>
  <si>
    <t>410170</t>
  </si>
  <si>
    <t>410365</t>
  </si>
  <si>
    <t>Economics</t>
  </si>
  <si>
    <t>Informatics &amp; Engineering Syst</t>
  </si>
  <si>
    <t>Art and Design</t>
  </si>
  <si>
    <t>Center for Student Involvement</t>
  </si>
  <si>
    <t>410170 - Economics</t>
  </si>
  <si>
    <t>410365 - Informatics &amp; Engineering Syst</t>
  </si>
  <si>
    <t>410410 - Art and Design</t>
  </si>
  <si>
    <t>420313 - Center for Student Involvement</t>
  </si>
  <si>
    <t>410115 - Finance</t>
  </si>
  <si>
    <t>School of Podiatric Medicine</t>
  </si>
  <si>
    <t>410565 - School of Podiatric Medicine</t>
  </si>
  <si>
    <t>Finance</t>
  </si>
  <si>
    <t>BSTJO</t>
  </si>
  <si>
    <t>UTRGV at St. Joseph's Academy</t>
  </si>
  <si>
    <t>BSTJO - UTRGV at St. Joseph's Academy</t>
  </si>
  <si>
    <t>410250</t>
  </si>
  <si>
    <t>Field Experiences</t>
  </si>
  <si>
    <t>420340</t>
  </si>
  <si>
    <t>Chess</t>
  </si>
  <si>
    <t>410250 - Field Experiences</t>
  </si>
  <si>
    <t>420340 - Chess</t>
  </si>
  <si>
    <t>10066</t>
  </si>
  <si>
    <t>Graduate Assistant Instructor</t>
  </si>
  <si>
    <t>10063</t>
  </si>
  <si>
    <t>UG Research Assistant</t>
  </si>
  <si>
    <t>Student Experience Internship</t>
  </si>
  <si>
    <t>UTR04_Div Finance and Planning</t>
  </si>
  <si>
    <t>UTR46_Div Administration Sup Srvcs</t>
  </si>
  <si>
    <t>10079</t>
  </si>
  <si>
    <t>WS UG Research Assistant</t>
  </si>
  <si>
    <t>The University of Texas Rio Grande Valley</t>
  </si>
  <si>
    <t>Planning and Analysis</t>
  </si>
  <si>
    <t>Instructions:</t>
  </si>
  <si>
    <t>1) All green fields are required and must be populated (one row per position request).</t>
  </si>
  <si>
    <t>Description2</t>
  </si>
  <si>
    <t>HIONS</t>
  </si>
  <si>
    <t>Institute of Neuroscience</t>
  </si>
  <si>
    <t>HIONS - Institute of Neuroscience</t>
  </si>
  <si>
    <t>UTR45 - Student Success</t>
  </si>
  <si>
    <t>UTR02 - Div Acad Affrs &amp; P16 Integrat</t>
  </si>
  <si>
    <t>UTR16 - Division of Health Affairs</t>
  </si>
  <si>
    <t>UTR03 - Division of Inst Advancement</t>
  </si>
  <si>
    <t>Advocacy &amp; Violence Prevention</t>
  </si>
  <si>
    <t>430190 - Advocacy &amp; Violence Prevention</t>
  </si>
  <si>
    <t>UTR01 - Division of the President</t>
  </si>
  <si>
    <t>UTR05 - Div Gvtmntal &amp; Comm Relations</t>
  </si>
  <si>
    <t>UTR38 - Div Strat Enrol &amp; Studnt Affrs</t>
  </si>
  <si>
    <t>300335</t>
  </si>
  <si>
    <t>Clinical Research</t>
  </si>
  <si>
    <t>300335 - Clinical Research</t>
  </si>
  <si>
    <t>UTR34 - Division of Research</t>
  </si>
  <si>
    <t>Ofc of Research</t>
  </si>
  <si>
    <t>106001 - Ofc of Research</t>
  </si>
  <si>
    <t>400020</t>
  </si>
  <si>
    <t>Secondary Educational Prtnshps</t>
  </si>
  <si>
    <t>400020 - Secondary Educational Prtnshps</t>
  </si>
  <si>
    <t>410675</t>
  </si>
  <si>
    <t>Spanish</t>
  </si>
  <si>
    <t>410675 - Spanish</t>
  </si>
  <si>
    <t>206100</t>
  </si>
  <si>
    <t>Strategic Space Planning</t>
  </si>
  <si>
    <t>206100 - Strategic Space Planning</t>
  </si>
  <si>
    <t xml:space="preserve">Job Code Listing </t>
  </si>
  <si>
    <t>Building Listing</t>
  </si>
  <si>
    <t>Department Listing</t>
  </si>
  <si>
    <r>
      <t xml:space="preserve">2) Email completed form to </t>
    </r>
    <r>
      <rPr>
        <b/>
        <sz val="11"/>
        <color theme="1"/>
        <rFont val="Calibri"/>
        <family val="2"/>
      </rPr>
      <t>PositionControl@utrgv.edu</t>
    </r>
    <r>
      <rPr>
        <sz val="11"/>
        <color theme="1"/>
        <rFont val="Calibri"/>
        <family val="2"/>
      </rPr>
      <t xml:space="preserve"> for processing. Incomplete forms will be returned.</t>
    </r>
  </si>
  <si>
    <r>
      <t>Job Code</t>
    </r>
    <r>
      <rPr>
        <b/>
        <vertAlign val="superscript"/>
        <sz val="11"/>
        <color theme="0"/>
        <rFont val="Calibri"/>
        <family val="2"/>
      </rPr>
      <t>1</t>
    </r>
  </si>
  <si>
    <r>
      <t xml:space="preserve">Business Unit
</t>
    </r>
    <r>
      <rPr>
        <i/>
        <sz val="11"/>
        <color theme="0"/>
        <rFont val="Calibri"/>
        <family val="2"/>
      </rPr>
      <t>(Division)</t>
    </r>
  </si>
  <si>
    <t>Job Title</t>
  </si>
  <si>
    <r>
      <t xml:space="preserve">Mail Drop
</t>
    </r>
    <r>
      <rPr>
        <i/>
        <sz val="10"/>
        <color theme="0"/>
        <rFont val="Calibri"/>
        <family val="2"/>
      </rPr>
      <t>(Room Number)</t>
    </r>
  </si>
  <si>
    <r>
      <t xml:space="preserve">Location
</t>
    </r>
    <r>
      <rPr>
        <i/>
        <sz val="10"/>
        <color theme="0"/>
        <rFont val="Calibri"/>
        <family val="2"/>
      </rPr>
      <t>(Building)</t>
    </r>
  </si>
  <si>
    <r>
      <t xml:space="preserve">Business Unit / Division
</t>
    </r>
    <r>
      <rPr>
        <i/>
        <sz val="10"/>
        <color theme="0"/>
        <rFont val="Calibri"/>
        <family val="2"/>
      </rPr>
      <t>(Division will appear when department is selected)</t>
    </r>
  </si>
  <si>
    <t>Reports To / Supervisor
Position Number</t>
  </si>
  <si>
    <t>Reports To / Supervisor
Name</t>
  </si>
  <si>
    <t>Reports To / Supervisor
EID</t>
  </si>
  <si>
    <t>Supply this information if this is for a returning employee.</t>
  </si>
  <si>
    <t>Non-Budgeted Position Request Form</t>
  </si>
  <si>
    <t xml:space="preserve">  If job code/title "10998 - Temp Staff Assignment" is being requested, documentation of approval from Compensation office will be needed to create position number. If not yet approved, please contact Kristina Chavez in HR Compensation office. </t>
  </si>
  <si>
    <t>Use of this job code/title will require approval from HR Compensation office.</t>
  </si>
  <si>
    <t>Std Hrs</t>
  </si>
  <si>
    <t>FLSA Stat</t>
  </si>
  <si>
    <t>Note</t>
  </si>
  <si>
    <t>410596</t>
  </si>
  <si>
    <t>Hours per Week</t>
  </si>
  <si>
    <r>
      <rPr>
        <b/>
        <vertAlign val="superscript"/>
        <sz val="11"/>
        <color rgb="FF153553"/>
        <rFont val="Calibri"/>
        <family val="2"/>
        <scheme val="minor"/>
      </rPr>
      <t>1</t>
    </r>
    <r>
      <rPr>
        <vertAlign val="superscript"/>
        <sz val="11"/>
        <rFont val="Calibri"/>
        <family val="2"/>
        <scheme val="minor"/>
      </rPr>
      <t xml:space="preserve"> </t>
    </r>
    <r>
      <rPr>
        <sz val="11"/>
        <rFont val="Calibri"/>
        <family val="2"/>
        <scheme val="minor"/>
      </rPr>
      <t>Refer to the "Job Code" tab for the listing of non-budgeted job codes/titles.</t>
    </r>
  </si>
  <si>
    <r>
      <t>FTE</t>
    </r>
    <r>
      <rPr>
        <b/>
        <vertAlign val="superscript"/>
        <sz val="11"/>
        <color theme="0"/>
        <rFont val="Calibri"/>
        <family val="2"/>
      </rPr>
      <t>2</t>
    </r>
  </si>
  <si>
    <r>
      <rPr>
        <vertAlign val="superscript"/>
        <sz val="11"/>
        <rFont val="Calibri"/>
        <family val="2"/>
        <scheme val="minor"/>
      </rPr>
      <t xml:space="preserve">2 </t>
    </r>
    <r>
      <rPr>
        <sz val="11"/>
        <rFont val="Calibri"/>
        <family val="2"/>
        <scheme val="minor"/>
      </rPr>
      <t>FTE = Hours per week divided by 40. FTE cannot be greater than 1.00.</t>
    </r>
  </si>
  <si>
    <t>New positions will be available in the HR Portal in one to two business days.</t>
  </si>
  <si>
    <t>UTR04 - Div Finance &amp; Business Affairs</t>
  </si>
  <si>
    <t>106036</t>
  </si>
  <si>
    <t>Contracts &amp; Industry Agreemnts</t>
  </si>
  <si>
    <t>106036 - Contracts &amp; Industry Agreemnts</t>
  </si>
  <si>
    <t>Ctr for Adv Manuf In &amp; Cyb Sys</t>
  </si>
  <si>
    <t>410355 - Ctr for Adv Manuf In &amp; Cyb Sys</t>
  </si>
  <si>
    <t>Finance &amp; Business Affairs</t>
  </si>
  <si>
    <t>200010 - Finance &amp; Business Affairs</t>
  </si>
  <si>
    <t>202004</t>
  </si>
  <si>
    <t>Finance &amp; Fiscal Reporting</t>
  </si>
  <si>
    <t>202004 - Finance &amp; Fiscal Reporting</t>
  </si>
  <si>
    <t>809200</t>
  </si>
  <si>
    <t>Graduate Admissions &amp; Enrollmt</t>
  </si>
  <si>
    <t>809200 - Graduate Admissions &amp; Enrollmt</t>
  </si>
  <si>
    <t>Ofc of Resrch Compl &amp; Exp Cont</t>
  </si>
  <si>
    <t>106012 - Ofc of Resrch Compl &amp; Exp Cont</t>
  </si>
  <si>
    <t>Operations Planning &amp; Constr</t>
  </si>
  <si>
    <t>204010 - Operations Planning &amp; Constr</t>
  </si>
  <si>
    <t>Physical Therapy</t>
  </si>
  <si>
    <t>410596 - Physical Therapy</t>
  </si>
  <si>
    <t>106030</t>
  </si>
  <si>
    <t>Research Analytics</t>
  </si>
  <si>
    <t>106030 - Research Analytics</t>
  </si>
  <si>
    <t>106035</t>
  </si>
  <si>
    <t>Research Compliance</t>
  </si>
  <si>
    <t>106035 - Research Compliance</t>
  </si>
  <si>
    <t>106031</t>
  </si>
  <si>
    <t>Research Enhancement</t>
  </si>
  <si>
    <t>106031 - Research Enhancement</t>
  </si>
  <si>
    <t>Treasury Student &amp; Fin Systems</t>
  </si>
  <si>
    <t>202001 - Treasury Student &amp; Fin Systems</t>
  </si>
  <si>
    <t>Use of this job title is limited to current exempt A&amp;P employees.</t>
  </si>
  <si>
    <t>Professional Temp Staff</t>
  </si>
  <si>
    <t>10994</t>
  </si>
  <si>
    <t>Use of this job title title is limited to external temporary hires.</t>
  </si>
  <si>
    <t>Use of this job title is limited to current exempt employees.</t>
  </si>
  <si>
    <t>106037</t>
  </si>
  <si>
    <t>Res Integrity &amp; Exp Compliance</t>
  </si>
  <si>
    <t>106037 - Res Integrity &amp; Exp Compliance</t>
  </si>
  <si>
    <t>Application &amp; Data Services</t>
  </si>
  <si>
    <t>209011 - Application &amp; Data Services</t>
  </si>
  <si>
    <t>Clinical Support Services ISU</t>
  </si>
  <si>
    <t>300011 - Clinical Support Services ISU</t>
  </si>
  <si>
    <t>999995</t>
  </si>
  <si>
    <t>Conversion of Retirees</t>
  </si>
  <si>
    <t>999995 - Conversion of Retirees</t>
  </si>
  <si>
    <t>809300</t>
  </si>
  <si>
    <t>Graduate Recruitment</t>
  </si>
  <si>
    <t>809300 - Graduate Recruitment</t>
  </si>
  <si>
    <t>Infrastructure &amp; Operations</t>
  </si>
  <si>
    <t>209002 - Infrastructure &amp; Operations</t>
  </si>
  <si>
    <t>MDOISU Cancer Research</t>
  </si>
  <si>
    <t>300070 - MDOISU Cancer Research</t>
  </si>
  <si>
    <t>MDOISU Medicine</t>
  </si>
  <si>
    <t>300030 - MDOISU Medicine</t>
  </si>
  <si>
    <t>300072</t>
  </si>
  <si>
    <t>MDOISU Oncology</t>
  </si>
  <si>
    <t>300072 - MDOISU Oncology</t>
  </si>
  <si>
    <t>Medical Education ISU</t>
  </si>
  <si>
    <t>300065 - Medical Education ISU</t>
  </si>
  <si>
    <t>300420</t>
  </si>
  <si>
    <t>Medicine and Oncology ISU</t>
  </si>
  <si>
    <t>300420 - Medicine and Oncology ISU</t>
  </si>
  <si>
    <t>NBHISU Neuroscience</t>
  </si>
  <si>
    <t>300075 - NBHISU Neuroscience</t>
  </si>
  <si>
    <t>NBHISU Psych Neuro &amp; Optometry</t>
  </si>
  <si>
    <t>300050 - NBHISU Psych Neuro &amp; Optometry</t>
  </si>
  <si>
    <t>300460</t>
  </si>
  <si>
    <t>Neuro &amp; Behavioral Health ISU</t>
  </si>
  <si>
    <t>300460 - Neuro &amp; Behavioral Health ISU</t>
  </si>
  <si>
    <t>Ofc Dean of Students</t>
  </si>
  <si>
    <t>420305 - Ofc Dean of Students</t>
  </si>
  <si>
    <t>Ofc of Global Affairs</t>
  </si>
  <si>
    <t>430154 - Ofc of Global Affairs</t>
  </si>
  <si>
    <t>Ofc of Intl Student Services</t>
  </si>
  <si>
    <t>430155 - Ofc of Intl Student Services</t>
  </si>
  <si>
    <t>PCCISU Human Genetics &amp; STDOI</t>
  </si>
  <si>
    <t>300096 - PCCISU Human Genetics &amp; STDOI</t>
  </si>
  <si>
    <t>PCCISU Population Health</t>
  </si>
  <si>
    <t>300035 - PCCISU Population Health</t>
  </si>
  <si>
    <t>PCCISU Primary &amp; Prev Care</t>
  </si>
  <si>
    <t>300025 - PCCISU Primary &amp; Prev Care</t>
  </si>
  <si>
    <t>300027</t>
  </si>
  <si>
    <t>PCCISU Womens &amp; Childrens Hlth</t>
  </si>
  <si>
    <t>300027 - PCCISU Womens &amp; Childrens Hlth</t>
  </si>
  <si>
    <t>300400</t>
  </si>
  <si>
    <t>Primary and Community Care ISU</t>
  </si>
  <si>
    <t>300400 - Primary and Community Care ISU</t>
  </si>
  <si>
    <t>Sch of Integr Bio &amp; Chem Sci</t>
  </si>
  <si>
    <t>410710 - Sch of Integr Bio &amp; Chem Sci</t>
  </si>
  <si>
    <t>Strategy &amp; Bus Relationships</t>
  </si>
  <si>
    <t>209025 - Strategy &amp; Bus Relationships</t>
  </si>
  <si>
    <t>Surgery ISU</t>
  </si>
  <si>
    <t>300060 - Surgery ISU</t>
  </si>
  <si>
    <t>300440</t>
  </si>
  <si>
    <t>Surgical Specialty and MSK ISU</t>
  </si>
  <si>
    <t>300440 - Surgical Specialty and MSK ISU</t>
  </si>
  <si>
    <t>ARUSK</t>
  </si>
  <si>
    <t>UTRGV Building (Austin, TX)</t>
  </si>
  <si>
    <t>ARUSK - UTRGV Building (Austin, TX)</t>
  </si>
  <si>
    <t>BALEG</t>
  </si>
  <si>
    <t>Amer. Legion Hall - Adlt ED</t>
  </si>
  <si>
    <t>BALEG - Amer. Legion Hall - Adlt ED</t>
  </si>
  <si>
    <t>BASFA</t>
  </si>
  <si>
    <t>Academic Support Facilities A</t>
  </si>
  <si>
    <t>BASFA - Academic Support Facilities A</t>
  </si>
  <si>
    <t>BASFB</t>
  </si>
  <si>
    <t>Academic Support Facilities B</t>
  </si>
  <si>
    <t>BASFB - Academic Support Facilities B</t>
  </si>
  <si>
    <t>BBKST</t>
  </si>
  <si>
    <t>Bookstore</t>
  </si>
  <si>
    <t>BBKST - Bookstore</t>
  </si>
  <si>
    <t>BEIDM</t>
  </si>
  <si>
    <t>Eidman Hall</t>
  </si>
  <si>
    <t>BEIDM - Eidman Hall</t>
  </si>
  <si>
    <t>BSTOR</t>
  </si>
  <si>
    <t>BSTOR - Bookstore</t>
  </si>
  <si>
    <t>BVAQP</t>
  </si>
  <si>
    <t>Vaquero Plaza</t>
  </si>
  <si>
    <t>BVAQP - Vaquero Plaza</t>
  </si>
  <si>
    <t>BWOOD</t>
  </si>
  <si>
    <t>The Woods</t>
  </si>
  <si>
    <t>BWOOD - The Woods</t>
  </si>
  <si>
    <t>EAVCL</t>
  </si>
  <si>
    <t>AllValley Chlidren Lung Clinic</t>
  </si>
  <si>
    <t>EAVCL - AllValley Chlidren Lung Clinic</t>
  </si>
  <si>
    <t>EBUSA</t>
  </si>
  <si>
    <t>Business Administration Bldg.</t>
  </si>
  <si>
    <t>EBUSA - Business Administration Bldg.</t>
  </si>
  <si>
    <t>ECCDC</t>
  </si>
  <si>
    <t>E_Child Development Center</t>
  </si>
  <si>
    <t>ECCDC - E_Child Development Center</t>
  </si>
  <si>
    <t>ENEBH</t>
  </si>
  <si>
    <t>UTHR Neuro &amp; Behavioral Health</t>
  </si>
  <si>
    <t>ENEBH - UTHR Neuro &amp; Behavioral Health</t>
  </si>
  <si>
    <t>HVBMC</t>
  </si>
  <si>
    <t>HVBMC - Valley Baptist Internal MED</t>
  </si>
  <si>
    <t>ISDLSAR</t>
  </si>
  <si>
    <t>La Sara ISD</t>
  </si>
  <si>
    <t>ISDLSAR - La Sara ISD</t>
  </si>
  <si>
    <t>ISDLYFD</t>
  </si>
  <si>
    <t>Lyford ISD</t>
  </si>
  <si>
    <t>ISDLYFD - Lyford ISD</t>
  </si>
  <si>
    <t>ISDRAMO</t>
  </si>
  <si>
    <t>Raymondville ISD</t>
  </si>
  <si>
    <t>ISDRAMO - Raymondville ISD</t>
  </si>
  <si>
    <t>MATEC</t>
  </si>
  <si>
    <t>Advance Tooling Center</t>
  </si>
  <si>
    <t>MATEC - Advance Tooling Center</t>
  </si>
  <si>
    <t>MKNFH</t>
  </si>
  <si>
    <t>MKNFH - UTHR Knapp Family Health Cntr</t>
  </si>
  <si>
    <t>MUTTC</t>
  </si>
  <si>
    <t>Mcallen Transfer Center</t>
  </si>
  <si>
    <t>MUTTC - Mcallen Transfer Center</t>
  </si>
  <si>
    <t>WGIMC</t>
  </si>
  <si>
    <t>UT Health RGV Gen Internal Med</t>
  </si>
  <si>
    <t>WGIMC - UT Health RGV Gen Internal Med</t>
  </si>
  <si>
    <t>WSURC</t>
  </si>
  <si>
    <t>UTHR SURGERY</t>
  </si>
  <si>
    <t>WSURC - UTHR SURGERY</t>
  </si>
  <si>
    <t>Last Updated on 4/17/2024</t>
  </si>
  <si>
    <t>Ambulatory Operations</t>
  </si>
  <si>
    <t>300010 - Ambulatory Operations</t>
  </si>
  <si>
    <t>410451</t>
  </si>
  <si>
    <t>Center for Latin American Arts</t>
  </si>
  <si>
    <t>410451 - Center for Latin American Arts</t>
  </si>
  <si>
    <t>300085</t>
  </si>
  <si>
    <t>Community Health Partnerships</t>
  </si>
  <si>
    <t>300085 - Community Health Partnerships</t>
  </si>
  <si>
    <t>410368</t>
  </si>
  <si>
    <t>Ctr for Broadng Particp in Eng</t>
  </si>
  <si>
    <t>410368 - Ctr for Broadng Particp in Eng</t>
  </si>
  <si>
    <t>410676</t>
  </si>
  <si>
    <t>Ctr for Community Resilience</t>
  </si>
  <si>
    <t>410676 - Ctr for Community Resilience</t>
  </si>
  <si>
    <t>410672</t>
  </si>
  <si>
    <t>Ctr for Mex American Studies</t>
  </si>
  <si>
    <t>410672 - Ctr for Mex American Studies</t>
  </si>
  <si>
    <t>410521</t>
  </si>
  <si>
    <t>Human Mobility Institute</t>
  </si>
  <si>
    <t>410521 - Human Mobility Institute</t>
  </si>
  <si>
    <t>410369</t>
  </si>
  <si>
    <t>Industrial Assessment Center</t>
  </si>
  <si>
    <t>410369 - Industrial Assessment Center</t>
  </si>
  <si>
    <t>Ofc of Faculty Affairs</t>
  </si>
  <si>
    <t>403010 - Ofc of Faculty Affairs</t>
  </si>
  <si>
    <t>300012</t>
  </si>
  <si>
    <t>Revenue Cycle</t>
  </si>
  <si>
    <t>300012 - Revenue Cycle</t>
  </si>
  <si>
    <t>South TX Space Sci Institute</t>
  </si>
  <si>
    <t>410795 - South TX Space Sci Institute</t>
  </si>
  <si>
    <t>205030</t>
  </si>
  <si>
    <t>Student Health Services</t>
  </si>
  <si>
    <t>205030 - Student Health Services</t>
  </si>
  <si>
    <t>Title IX &amp; Equal Opportunity</t>
  </si>
  <si>
    <t>104023 - Title IX &amp; Equal Opportunity</t>
  </si>
  <si>
    <t>City</t>
  </si>
  <si>
    <t>Edinburg</t>
  </si>
  <si>
    <t>Brownsville</t>
  </si>
  <si>
    <t>BEBDG</t>
  </si>
  <si>
    <t>UTRGV at eBridge</t>
  </si>
  <si>
    <t>BEBDG - UTRGV at eBridge</t>
  </si>
  <si>
    <t>BCHGB</t>
  </si>
  <si>
    <t>Center for Human Genetics</t>
  </si>
  <si>
    <t>BCHGB - Center for Human Genetics</t>
  </si>
  <si>
    <t>BIABB</t>
  </si>
  <si>
    <t>INTERDISCIPLINARY ACADEMIC BUI</t>
  </si>
  <si>
    <t>BIABB - INTERDISCIPLINARY ACADEMIC BUI</t>
  </si>
  <si>
    <t>EFBP1</t>
  </si>
  <si>
    <t>Football Modular Office Bldg</t>
  </si>
  <si>
    <t>EFBP1 - Football Modular Office Bldg</t>
  </si>
  <si>
    <t>EFNTP</t>
  </si>
  <si>
    <t>Fountain Plaza</t>
  </si>
  <si>
    <t>EFNTP - Fountain Plaza</t>
  </si>
  <si>
    <t>EPAVL</t>
  </si>
  <si>
    <t>Pavilion</t>
  </si>
  <si>
    <t>EPAVL - Pavilion</t>
  </si>
  <si>
    <t>EPOB15</t>
  </si>
  <si>
    <t>Portable 15 (EnvHealth&amp;Safety)</t>
  </si>
  <si>
    <t>EPOB15 - Portable 15 (EnvHealth&amp;Safety)</t>
  </si>
  <si>
    <t>ESOCA</t>
  </si>
  <si>
    <t>Track &amp; Field Operations</t>
  </si>
  <si>
    <t>ESOCA - Track &amp; Field Operations</t>
  </si>
  <si>
    <t>ESOCB</t>
  </si>
  <si>
    <t>Ticket Office &amp; Restrooms</t>
  </si>
  <si>
    <t>ESOCB - Ticket Office &amp; Restrooms</t>
  </si>
  <si>
    <t>ESOCC</t>
  </si>
  <si>
    <t>Soccer Operation</t>
  </si>
  <si>
    <t>ESOCC - Soccer Operation</t>
  </si>
  <si>
    <t>ESOCD</t>
  </si>
  <si>
    <t>Press Box</t>
  </si>
  <si>
    <t>ESOCD - Press Box</t>
  </si>
  <si>
    <t>Harlingen</t>
  </si>
  <si>
    <t>UTHR Surgical Specialty Clinic</t>
  </si>
  <si>
    <t>HSSSC - UTHR Surgical Specialty Clinic</t>
  </si>
  <si>
    <t>Lasara</t>
  </si>
  <si>
    <t>Lyford</t>
  </si>
  <si>
    <t>McAllen</t>
  </si>
  <si>
    <t>Mission</t>
  </si>
  <si>
    <t>Pharr</t>
  </si>
  <si>
    <t>Raymondville</t>
  </si>
  <si>
    <t>Rio Grande City</t>
  </si>
  <si>
    <t>Weslaco</t>
  </si>
  <si>
    <t>MGOLF</t>
  </si>
  <si>
    <t>Vaquero Golf Center</t>
  </si>
  <si>
    <t>MGOLF - Vaquero Golf Center</t>
  </si>
  <si>
    <t>Mercedes</t>
  </si>
  <si>
    <t>Port Isabel</t>
  </si>
  <si>
    <t>South Padre Island</t>
  </si>
  <si>
    <t>San Antonio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</si>
</sst>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0" x14ac:knownFonts="1">
    <font>
      <sz val="11"/>
      <color theme="1"/>
      <name val="Calibri"/>
      <family val="2"/>
      <scheme val="minor"/>
    </font>
    <font>
      <b/>
      <sz val="11"/>
      <color theme="1"/>
      <name val="Calibri"/>
      <family val="2"/>
      <scheme val="minor"/>
    </font>
    <font>
      <sz val="11"/>
      <color theme="0"/>
      <name val="Calibri"/>
      <family val="2"/>
      <scheme val="minor"/>
    </font>
    <font>
      <sz val="11"/>
      <color indexed="8"/>
      <name val="Calibri"/>
      <family val="2"/>
      <scheme val="minor"/>
    </font>
    <font>
      <sz val="11"/>
      <name val="Calibri"/>
      <family val="2"/>
      <scheme val="minor"/>
    </font>
    <font>
      <sz val="11"/>
      <color theme="1"/>
      <name val="Calibri"/>
      <family val="2"/>
      <scheme val="minor"/>
    </font>
    <font>
      <b/>
      <sz val="14"/>
      <color indexed="8"/>
      <name val="Calibri"/>
      <family val="2"/>
      <scheme val="minor"/>
    </font>
    <font>
      <b/>
      <sz val="14"/>
      <name val="Calibri"/>
      <family val="2"/>
      <scheme val="minor"/>
    </font>
    <font>
      <b/>
      <sz val="11"/>
      <color theme="1"/>
      <name val="Calibri"/>
      <family val="2"/>
    </font>
    <font>
      <b/>
      <sz val="22"/>
      <color rgb="FF96440C"/>
      <name val="Calibri"/>
      <family val="2"/>
    </font>
    <font>
      <b/>
      <sz val="22"/>
      <color theme="5"/>
      <name val="Calibri"/>
      <family val="2"/>
    </font>
    <font>
      <sz val="11"/>
      <color theme="5"/>
      <name val="Calibri"/>
      <family val="2"/>
    </font>
    <font>
      <sz val="11"/>
      <color theme="1"/>
      <name val="Calibri"/>
      <family val="2"/>
    </font>
    <font>
      <b/>
      <sz val="14"/>
      <color theme="1"/>
      <name val="Calibri"/>
      <family val="2"/>
    </font>
    <font>
      <b/>
      <i/>
      <sz val="18"/>
      <color rgb="FF96440C"/>
      <name val="Calibri"/>
      <family val="2"/>
    </font>
    <font>
      <b/>
      <i/>
      <sz val="18"/>
      <color theme="5"/>
      <name val="Calibri"/>
      <family val="2"/>
    </font>
    <font>
      <b/>
      <sz val="14"/>
      <color theme="5"/>
      <name val="Calibri"/>
      <family val="2"/>
    </font>
    <font>
      <b/>
      <i/>
      <sz val="18"/>
      <color theme="1"/>
      <name val="Calibri"/>
      <family val="2"/>
    </font>
    <font>
      <b/>
      <sz val="11"/>
      <color theme="5" tint="-0.249977111117893"/>
      <name val="Calibri"/>
      <family val="2"/>
    </font>
    <font>
      <sz val="11"/>
      <color rgb="FFFF0000"/>
      <name val="Calibri"/>
      <family val="2"/>
    </font>
    <font>
      <sz val="11"/>
      <name val="Calibri"/>
      <family val="2"/>
    </font>
    <font>
      <b/>
      <sz val="11"/>
      <color theme="0"/>
      <name val="Calibri"/>
      <family val="2"/>
    </font>
    <font>
      <sz val="11"/>
      <color theme="0"/>
      <name val="Calibri"/>
      <family val="2"/>
    </font>
    <font>
      <b/>
      <vertAlign val="superscript"/>
      <sz val="11"/>
      <color rgb="FF153553"/>
      <name val="Calibri"/>
      <family val="2"/>
      <scheme val="minor"/>
    </font>
    <font>
      <vertAlign val="superscript"/>
      <sz val="11"/>
      <name val="Calibri"/>
      <family val="2"/>
      <scheme val="minor"/>
    </font>
    <font>
      <b/>
      <vertAlign val="superscript"/>
      <sz val="11"/>
      <color theme="0"/>
      <name val="Calibri"/>
      <family val="2"/>
    </font>
    <font>
      <i/>
      <sz val="11"/>
      <color theme="0"/>
      <name val="Calibri"/>
      <family val="2"/>
    </font>
    <font>
      <i/>
      <sz val="10"/>
      <color theme="0"/>
      <name val="Calibri"/>
      <family val="2"/>
    </font>
    <font>
      <i/>
      <sz val="10"/>
      <color theme="1"/>
      <name val="Calibri"/>
      <family val="2"/>
      <scheme val="minor"/>
    </font>
    <font>
      <b/>
      <u/>
      <sz val="11"/>
      <color theme="1"/>
      <name val="Calibri"/>
      <family val="2"/>
    </font>
  </fonts>
  <fills count="6">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theme="9" tint="0.59999389629810485"/>
        <bgColor indexed="64"/>
      </patternFill>
    </fill>
    <fill>
      <patternFill patternType="solid">
        <fgColor theme="9" tint="-0.499984740745262"/>
        <bgColor indexed="64"/>
      </patternFill>
    </fill>
  </fills>
  <borders count="3">
    <border>
      <left/>
      <right/>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right/>
      <top/>
      <bottom style="thin">
        <color theme="9" tint="-0.499984740745262"/>
      </bottom>
      <diagonal/>
    </border>
  </borders>
  <cellStyleXfs count="5">
    <xf numFmtId="0" fontId="0" fillId="0" borderId="0"/>
    <xf numFmtId="0" fontId="3" fillId="0" borderId="0"/>
    <xf numFmtId="0" fontId="2" fillId="2" borderId="0" applyNumberFormat="0" applyBorder="0" applyAlignment="0" applyProtection="0"/>
    <xf numFmtId="0" fontId="5" fillId="0" borderId="0"/>
    <xf numFmtId="43" fontId="5" fillId="0" borderId="0" applyFont="0" applyFill="0" applyBorder="0" applyAlignment="0" applyProtection="0"/>
  </cellStyleXfs>
  <cellXfs count="43">
    <xf numFmtId="0" fontId="0" fillId="0" borderId="0" xfId="0"/>
    <xf numFmtId="0" fontId="1" fillId="0" borderId="0" xfId="0" applyFont="1"/>
    <xf numFmtId="0" fontId="3" fillId="0" borderId="0" xfId="1"/>
    <xf numFmtId="0" fontId="6" fillId="0" borderId="0" xfId="1" applyFont="1"/>
    <xf numFmtId="49" fontId="7" fillId="0" borderId="0" xfId="1" applyNumberFormat="1" applyFont="1"/>
    <xf numFmtId="0" fontId="8" fillId="3" borderId="0" xfId="0" applyFont="1" applyFill="1" applyAlignment="1">
      <alignment horizontal="center"/>
    </xf>
    <xf numFmtId="0" fontId="9" fillId="3" borderId="0" xfId="0" applyFont="1" applyFill="1" applyAlignment="1">
      <alignment horizontal="left"/>
    </xf>
    <xf numFmtId="0" fontId="10" fillId="3" borderId="0" xfId="0" applyFont="1" applyFill="1" applyAlignment="1">
      <alignment horizontal="left"/>
    </xf>
    <xf numFmtId="0" fontId="11" fillId="3" borderId="0" xfId="0" applyFont="1" applyFill="1" applyAlignment="1">
      <alignment horizontal="center"/>
    </xf>
    <xf numFmtId="0" fontId="12" fillId="3" borderId="0" xfId="0" applyFont="1" applyFill="1" applyAlignment="1">
      <alignment horizontal="center"/>
    </xf>
    <xf numFmtId="0" fontId="13" fillId="3" borderId="0" xfId="0" applyFont="1" applyFill="1"/>
    <xf numFmtId="0" fontId="12" fillId="3" borderId="0" xfId="0" applyFont="1" applyFill="1"/>
    <xf numFmtId="0" fontId="14" fillId="3" borderId="0" xfId="0" applyFont="1" applyFill="1" applyAlignment="1">
      <alignment horizontal="left"/>
    </xf>
    <xf numFmtId="0" fontId="15" fillId="3" borderId="0" xfId="0" applyFont="1" applyFill="1" applyAlignment="1">
      <alignment horizontal="left"/>
    </xf>
    <xf numFmtId="0" fontId="11" fillId="3" borderId="0" xfId="0" applyFont="1" applyFill="1" applyAlignment="1">
      <alignment horizontal="left"/>
    </xf>
    <xf numFmtId="0" fontId="16" fillId="3" borderId="0" xfId="0" applyFont="1" applyFill="1" applyAlignment="1">
      <alignment horizontal="center"/>
    </xf>
    <xf numFmtId="0" fontId="13" fillId="3" borderId="0" xfId="0" applyFont="1" applyFill="1" applyAlignment="1">
      <alignment horizontal="center"/>
    </xf>
    <xf numFmtId="0" fontId="17" fillId="3" borderId="0" xfId="0" applyFont="1" applyFill="1" applyAlignment="1">
      <alignment horizontal="left"/>
    </xf>
    <xf numFmtId="0" fontId="13" fillId="3" borderId="0" xfId="0" applyFont="1" applyFill="1" applyAlignment="1">
      <alignment horizontal="left"/>
    </xf>
    <xf numFmtId="0" fontId="12" fillId="3" borderId="0" xfId="0" applyFont="1" applyFill="1" applyAlignment="1">
      <alignment horizontal="left"/>
    </xf>
    <xf numFmtId="0" fontId="18" fillId="3" borderId="0" xfId="0" applyFont="1" applyFill="1" applyAlignment="1">
      <alignment horizontal="center"/>
    </xf>
    <xf numFmtId="0" fontId="19" fillId="3" borderId="0" xfId="0" applyFont="1" applyFill="1"/>
    <xf numFmtId="0" fontId="20" fillId="3" borderId="0" xfId="2" applyFont="1" applyFill="1" applyBorder="1"/>
    <xf numFmtId="0" fontId="22" fillId="3" borderId="0" xfId="0" applyFont="1" applyFill="1" applyAlignment="1">
      <alignment horizontal="center" wrapText="1"/>
    </xf>
    <xf numFmtId="0" fontId="4" fillId="3" borderId="0" xfId="0" applyFont="1" applyFill="1" applyAlignment="1">
      <alignment horizontal="left"/>
    </xf>
    <xf numFmtId="0" fontId="28" fillId="3" borderId="0" xfId="0" applyFont="1" applyFill="1" applyAlignment="1">
      <alignment horizontal="left"/>
    </xf>
    <xf numFmtId="0" fontId="21" fillId="5" borderId="1" xfId="0" applyFont="1" applyFill="1" applyBorder="1" applyAlignment="1">
      <alignment horizontal="center" vertical="center" wrapText="1"/>
    </xf>
    <xf numFmtId="0" fontId="21" fillId="5" borderId="1" xfId="0" applyFont="1" applyFill="1" applyBorder="1" applyAlignment="1">
      <alignment horizontal="center" vertical="center"/>
    </xf>
    <xf numFmtId="49" fontId="20" fillId="4" borderId="1" xfId="0" quotePrefix="1" applyNumberFormat="1" applyFont="1" applyFill="1" applyBorder="1" applyAlignment="1" applyProtection="1">
      <alignment horizontal="center"/>
      <protection locked="0"/>
    </xf>
    <xf numFmtId="0" fontId="12" fillId="3" borderId="1" xfId="0" applyFont="1" applyFill="1" applyBorder="1" applyAlignment="1">
      <alignment horizontal="center"/>
    </xf>
    <xf numFmtId="2" fontId="12" fillId="3" borderId="1" xfId="4" applyNumberFormat="1" applyFont="1" applyFill="1" applyBorder="1" applyAlignment="1">
      <alignment horizontal="center"/>
    </xf>
    <xf numFmtId="0" fontId="20" fillId="4" borderId="1" xfId="0" applyFont="1" applyFill="1" applyBorder="1" applyAlignment="1" applyProtection="1">
      <alignment horizontal="center"/>
      <protection locked="0"/>
    </xf>
    <xf numFmtId="0" fontId="20" fillId="4" borderId="1" xfId="0" applyFont="1" applyFill="1" applyBorder="1" applyProtection="1">
      <protection locked="0"/>
    </xf>
    <xf numFmtId="0" fontId="12" fillId="0" borderId="1" xfId="0" applyFont="1" applyBorder="1"/>
    <xf numFmtId="0" fontId="20" fillId="4" borderId="1" xfId="0" applyFont="1" applyFill="1" applyBorder="1" applyAlignment="1" applyProtection="1">
      <alignment horizontal="left"/>
      <protection locked="0"/>
    </xf>
    <xf numFmtId="49" fontId="20" fillId="4" borderId="1" xfId="0" applyNumberFormat="1" applyFont="1" applyFill="1" applyBorder="1" applyAlignment="1" applyProtection="1">
      <alignment horizontal="center"/>
      <protection locked="0"/>
    </xf>
    <xf numFmtId="49" fontId="20" fillId="4" borderId="1" xfId="0" applyNumberFormat="1" applyFont="1" applyFill="1" applyBorder="1" applyProtection="1">
      <protection locked="0"/>
    </xf>
    <xf numFmtId="0" fontId="12" fillId="0" borderId="1" xfId="0" applyFont="1" applyBorder="1" applyProtection="1">
      <protection locked="0"/>
    </xf>
    <xf numFmtId="0" fontId="21" fillId="3" borderId="0" xfId="0" applyFont="1" applyFill="1" applyAlignment="1">
      <alignment horizontal="center" wrapText="1"/>
    </xf>
    <xf numFmtId="2" fontId="0" fillId="0" borderId="0" xfId="0" applyNumberFormat="1"/>
    <xf numFmtId="0" fontId="0" fillId="0" borderId="0" xfId="0" quotePrefix="1"/>
    <xf numFmtId="0" fontId="29" fillId="3" borderId="0" xfId="0" applyFont="1" applyFill="1" applyAlignment="1">
      <alignment horizontal="left"/>
    </xf>
    <xf numFmtId="0" fontId="19" fillId="3" borderId="2" xfId="0" applyFont="1" applyFill="1" applyBorder="1" applyAlignment="1">
      <alignment horizontal="center"/>
    </xf>
  </cellXfs>
  <cellStyles count="5">
    <cellStyle name="60% - Accent1" xfId="2" builtinId="32"/>
    <cellStyle name="Comma" xfId="4" builtinId="3"/>
    <cellStyle name="Normal" xfId="0" builtinId="0"/>
    <cellStyle name="Normal 106 3" xfId="3" xr:uid="{785D1D53-D370-485D-AA8F-8D4166631EBF}"/>
    <cellStyle name="Normal 2" xfId="1" xr:uid="{00000000-0005-0000-0000-000003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8"/>
  <sheetViews>
    <sheetView tabSelected="1" zoomScale="95" zoomScaleNormal="95" workbookViewId="0">
      <selection activeCell="K20" sqref="K20"/>
    </sheetView>
  </sheetViews>
  <sheetFormatPr defaultColWidth="9.140625" defaultRowHeight="15" x14ac:dyDescent="0.25"/>
  <cols>
    <col min="1" max="1" width="4.85546875" style="5" customWidth="1"/>
    <col min="2" max="2" width="12.28515625" style="9" customWidth="1"/>
    <col min="3" max="3" width="30" style="9" customWidth="1"/>
    <col min="4" max="4" width="13.7109375" style="9" customWidth="1"/>
    <col min="5" max="5" width="9.28515625" style="9" customWidth="1"/>
    <col min="6" max="6" width="12" style="9" customWidth="1"/>
    <col min="7" max="8" width="10.5703125" style="9" customWidth="1"/>
    <col min="9" max="9" width="40.140625" style="9" customWidth="1"/>
    <col min="10" max="10" width="37.85546875" style="11" customWidth="1"/>
    <col min="11" max="11" width="39.140625" style="11" customWidth="1"/>
    <col min="12" max="12" width="16.28515625" style="9" customWidth="1"/>
    <col min="13" max="13" width="19.85546875" style="11" customWidth="1"/>
    <col min="14" max="14" width="28.28515625" style="11" customWidth="1"/>
    <col min="15" max="15" width="18.85546875" style="11" customWidth="1"/>
    <col min="16" max="16" width="41.28515625" style="11" customWidth="1"/>
    <col min="17" max="17" width="17.7109375" style="11" customWidth="1"/>
    <col min="18" max="18" width="31" style="11" customWidth="1"/>
    <col min="19" max="19" width="9.140625" style="11"/>
    <col min="20" max="33" width="8.85546875" style="11" customWidth="1"/>
    <col min="34" max="16384" width="9.140625" style="11"/>
  </cols>
  <sheetData>
    <row r="1" spans="1:18" ht="28.5" x14ac:dyDescent="0.45">
      <c r="B1" s="6" t="s">
        <v>1084</v>
      </c>
      <c r="C1" s="7"/>
      <c r="D1" s="8"/>
      <c r="J1" s="10"/>
    </row>
    <row r="2" spans="1:18" ht="23.25" x14ac:dyDescent="0.35">
      <c r="B2" s="12" t="s">
        <v>1085</v>
      </c>
      <c r="C2" s="13"/>
      <c r="D2" s="8"/>
      <c r="J2" s="10"/>
    </row>
    <row r="3" spans="1:18" ht="11.25" customHeight="1" x14ac:dyDescent="0.3">
      <c r="B3" s="14"/>
      <c r="C3" s="15"/>
      <c r="D3" s="15"/>
      <c r="J3" s="10"/>
    </row>
    <row r="4" spans="1:18" ht="23.25" x14ac:dyDescent="0.35">
      <c r="B4" s="17" t="s">
        <v>1130</v>
      </c>
      <c r="C4" s="16"/>
    </row>
    <row r="5" spans="1:18" ht="12" customHeight="1" x14ac:dyDescent="0.35">
      <c r="B5" s="17"/>
      <c r="C5" s="16"/>
    </row>
    <row r="6" spans="1:18" ht="18.75" x14ac:dyDescent="0.3">
      <c r="B6" s="18" t="s">
        <v>1086</v>
      </c>
      <c r="C6" s="18"/>
      <c r="D6" s="11"/>
    </row>
    <row r="7" spans="1:18" x14ac:dyDescent="0.25">
      <c r="B7" s="19" t="s">
        <v>1087</v>
      </c>
      <c r="C7" s="19"/>
      <c r="D7" s="11"/>
    </row>
    <row r="8" spans="1:18" x14ac:dyDescent="0.25">
      <c r="B8" s="19" t="s">
        <v>1119</v>
      </c>
      <c r="C8" s="19"/>
      <c r="D8" s="11"/>
    </row>
    <row r="9" spans="1:18" x14ac:dyDescent="0.25">
      <c r="B9" s="19"/>
      <c r="C9" s="19"/>
      <c r="D9" s="11"/>
    </row>
    <row r="10" spans="1:18" x14ac:dyDescent="0.25">
      <c r="B10" s="41" t="s">
        <v>1141</v>
      </c>
      <c r="C10" s="19"/>
      <c r="D10" s="11"/>
    </row>
    <row r="11" spans="1:18" ht="12.75" customHeight="1" x14ac:dyDescent="0.25">
      <c r="C11" s="20"/>
      <c r="J11" s="21"/>
      <c r="M11" s="42"/>
      <c r="N11" s="42"/>
      <c r="O11" s="42"/>
      <c r="Q11" s="22" t="s">
        <v>1129</v>
      </c>
      <c r="R11" s="22"/>
    </row>
    <row r="12" spans="1:18" s="23" customFormat="1" ht="58.5" customHeight="1" x14ac:dyDescent="0.25">
      <c r="A12" s="38"/>
      <c r="B12" s="26" t="s">
        <v>1120</v>
      </c>
      <c r="C12" s="27" t="s">
        <v>1122</v>
      </c>
      <c r="D12" s="26" t="s">
        <v>2</v>
      </c>
      <c r="E12" s="26" t="s">
        <v>1139</v>
      </c>
      <c r="F12" s="26" t="s">
        <v>1137</v>
      </c>
      <c r="G12" s="26" t="s">
        <v>376</v>
      </c>
      <c r="H12" s="26" t="s">
        <v>377</v>
      </c>
      <c r="I12" s="26" t="s">
        <v>1</v>
      </c>
      <c r="J12" s="26" t="s">
        <v>1125</v>
      </c>
      <c r="K12" s="26" t="s">
        <v>1124</v>
      </c>
      <c r="L12" s="26" t="s">
        <v>1123</v>
      </c>
      <c r="M12" s="26" t="s">
        <v>1126</v>
      </c>
      <c r="N12" s="26" t="s">
        <v>1127</v>
      </c>
      <c r="O12" s="26" t="s">
        <v>1128</v>
      </c>
      <c r="P12" s="26" t="s">
        <v>537</v>
      </c>
      <c r="Q12" s="26" t="s">
        <v>748</v>
      </c>
      <c r="R12" s="26" t="s">
        <v>747</v>
      </c>
    </row>
    <row r="13" spans="1:18" x14ac:dyDescent="0.25">
      <c r="A13" s="5">
        <v>1</v>
      </c>
      <c r="B13" s="28"/>
      <c r="C13" s="29" t="str">
        <f>IF(B13="","",IFERROR(INDEX('Job Code'!$B:$B,MATCH('Non-Budgeted Position Request'!$B13,'Job Code'!$A:$A,0)),"Check job code"))</f>
        <v/>
      </c>
      <c r="D13" s="29" t="str">
        <f>IFERROR(INDEX('Job Code'!$C:$C,MATCH('Non-Budgeted Position Request'!$B13,'Job Code'!$A:$A,0)),"")</f>
        <v/>
      </c>
      <c r="E13" s="31"/>
      <c r="F13" s="30" t="str">
        <f>IF(E13="","",(ROUND(E13*40,2)))</f>
        <v/>
      </c>
      <c r="G13" s="31"/>
      <c r="H13" s="29" t="str">
        <f>IF(E13="","",IF(E13&lt;0.75,"PT","FT"))</f>
        <v/>
      </c>
      <c r="I13" s="34"/>
      <c r="J13" s="33" t="str">
        <f>IFERROR(INDEX(Department!D:D,MATCH(I13,Department!C:C,0)),"")</f>
        <v/>
      </c>
      <c r="K13" s="34"/>
      <c r="L13" s="35"/>
      <c r="M13" s="36"/>
      <c r="N13" s="32"/>
      <c r="O13" s="36"/>
      <c r="P13" s="37"/>
      <c r="Q13" s="37"/>
      <c r="R13" s="37"/>
    </row>
    <row r="14" spans="1:18" x14ac:dyDescent="0.25">
      <c r="A14" s="5">
        <v>2</v>
      </c>
      <c r="B14" s="28"/>
      <c r="C14" s="29" t="str">
        <f>IF(B14="","",IFERROR(INDEX('Job Code'!$B:$B,MATCH('Non-Budgeted Position Request'!$B14,'Job Code'!$A:$A,0)),"Check job code"))</f>
        <v/>
      </c>
      <c r="D14" s="29" t="str">
        <f>IFERROR(INDEX('Job Code'!$C:$C,MATCH('Non-Budgeted Position Request'!$B14,'Job Code'!$A:$A,0)),"")</f>
        <v/>
      </c>
      <c r="E14" s="31"/>
      <c r="F14" s="30" t="str">
        <f t="shared" ref="F14:F22" si="0">IF(E14="","",(ROUND(E14*40,2)))</f>
        <v/>
      </c>
      <c r="G14" s="31"/>
      <c r="H14" s="29" t="str">
        <f t="shared" ref="H14:H22" si="1">IF(E14="","",IF(E14&lt;0.75,"PT","FT"))</f>
        <v/>
      </c>
      <c r="I14" s="34"/>
      <c r="J14" s="33" t="str">
        <f>IFERROR(INDEX(Department!D:D,MATCH(I14,Department!C:C,0)),"")</f>
        <v/>
      </c>
      <c r="K14" s="34"/>
      <c r="L14" s="35"/>
      <c r="M14" s="36"/>
      <c r="N14" s="32"/>
      <c r="O14" s="36"/>
      <c r="P14" s="37"/>
      <c r="Q14" s="37"/>
      <c r="R14" s="37"/>
    </row>
    <row r="15" spans="1:18" x14ac:dyDescent="0.25">
      <c r="A15" s="5">
        <v>3</v>
      </c>
      <c r="B15" s="28"/>
      <c r="C15" s="29" t="str">
        <f>IF(B15="","",IFERROR(INDEX('Job Code'!$B:$B,MATCH('Non-Budgeted Position Request'!$B15,'Job Code'!$A:$A,0)),"Check job code"))</f>
        <v/>
      </c>
      <c r="D15" s="29" t="str">
        <f>IFERROR(INDEX('Job Code'!$C:$C,MATCH('Non-Budgeted Position Request'!$B15,'Job Code'!$A:$A,0)),"")</f>
        <v/>
      </c>
      <c r="E15" s="31"/>
      <c r="F15" s="30" t="str">
        <f t="shared" si="0"/>
        <v/>
      </c>
      <c r="G15" s="31"/>
      <c r="H15" s="29" t="str">
        <f t="shared" si="1"/>
        <v/>
      </c>
      <c r="I15" s="34"/>
      <c r="J15" s="33" t="str">
        <f>IFERROR(INDEX(Department!D:D,MATCH(I15,Department!C:C,0)),"")</f>
        <v/>
      </c>
      <c r="K15" s="34"/>
      <c r="L15" s="35"/>
      <c r="M15" s="36"/>
      <c r="N15" s="32"/>
      <c r="O15" s="36"/>
      <c r="P15" s="37"/>
      <c r="Q15" s="37"/>
      <c r="R15" s="37"/>
    </row>
    <row r="16" spans="1:18" x14ac:dyDescent="0.25">
      <c r="A16" s="5">
        <v>4</v>
      </c>
      <c r="B16" s="28"/>
      <c r="C16" s="29" t="str">
        <f>IF(B16="","",IFERROR(INDEX('Job Code'!$B:$B,MATCH('Non-Budgeted Position Request'!$B16,'Job Code'!$A:$A,0)),"Check job code"))</f>
        <v/>
      </c>
      <c r="D16" s="29" t="str">
        <f>IFERROR(INDEX('Job Code'!$C:$C,MATCH('Non-Budgeted Position Request'!$B16,'Job Code'!$A:$A,0)),"")</f>
        <v/>
      </c>
      <c r="E16" s="31"/>
      <c r="F16" s="30" t="str">
        <f t="shared" si="0"/>
        <v/>
      </c>
      <c r="G16" s="31"/>
      <c r="H16" s="29" t="str">
        <f t="shared" si="1"/>
        <v/>
      </c>
      <c r="I16" s="34"/>
      <c r="J16" s="33" t="str">
        <f>IFERROR(INDEX(Department!D:D,MATCH(I16,Department!C:C,0)),"")</f>
        <v/>
      </c>
      <c r="K16" s="34"/>
      <c r="L16" s="35"/>
      <c r="M16" s="36"/>
      <c r="N16" s="32"/>
      <c r="O16" s="36"/>
      <c r="P16" s="37"/>
      <c r="Q16" s="37"/>
      <c r="R16" s="37"/>
    </row>
    <row r="17" spans="1:18" x14ac:dyDescent="0.25">
      <c r="A17" s="5">
        <v>5</v>
      </c>
      <c r="B17" s="28"/>
      <c r="C17" s="29" t="str">
        <f>IF(B17="","",IFERROR(INDEX('Job Code'!$B:$B,MATCH('Non-Budgeted Position Request'!$B17,'Job Code'!$A:$A,0)),"Check job code"))</f>
        <v/>
      </c>
      <c r="D17" s="29" t="str">
        <f>IFERROR(INDEX('Job Code'!$C:$C,MATCH('Non-Budgeted Position Request'!$B17,'Job Code'!$A:$A,0)),"")</f>
        <v/>
      </c>
      <c r="E17" s="31"/>
      <c r="F17" s="30" t="str">
        <f t="shared" si="0"/>
        <v/>
      </c>
      <c r="G17" s="31"/>
      <c r="H17" s="29" t="str">
        <f t="shared" si="1"/>
        <v/>
      </c>
      <c r="I17" s="34"/>
      <c r="J17" s="33" t="str">
        <f>IFERROR(INDEX(Department!D:D,MATCH(I17,Department!C:C,0)),"")</f>
        <v/>
      </c>
      <c r="K17" s="34"/>
      <c r="L17" s="35"/>
      <c r="M17" s="36"/>
      <c r="N17" s="32"/>
      <c r="O17" s="36"/>
      <c r="P17" s="37"/>
      <c r="Q17" s="37"/>
      <c r="R17" s="37"/>
    </row>
    <row r="18" spans="1:18" x14ac:dyDescent="0.25">
      <c r="A18" s="5">
        <v>6</v>
      </c>
      <c r="B18" s="28"/>
      <c r="C18" s="29" t="str">
        <f>IF(B18="","",IFERROR(INDEX('Job Code'!$B:$B,MATCH('Non-Budgeted Position Request'!$B18,'Job Code'!$A:$A,0)),"Check job code"))</f>
        <v/>
      </c>
      <c r="D18" s="29" t="str">
        <f>IFERROR(INDEX('Job Code'!$C:$C,MATCH('Non-Budgeted Position Request'!$B18,'Job Code'!$A:$A,0)),"")</f>
        <v/>
      </c>
      <c r="E18" s="31"/>
      <c r="F18" s="30" t="str">
        <f t="shared" si="0"/>
        <v/>
      </c>
      <c r="G18" s="31"/>
      <c r="H18" s="29" t="str">
        <f t="shared" si="1"/>
        <v/>
      </c>
      <c r="I18" s="34"/>
      <c r="J18" s="33" t="str">
        <f>IFERROR(INDEX(Department!D:D,MATCH(I18,Department!C:C,0)),"")</f>
        <v/>
      </c>
      <c r="K18" s="34"/>
      <c r="L18" s="35"/>
      <c r="M18" s="36"/>
      <c r="N18" s="32"/>
      <c r="O18" s="36"/>
      <c r="P18" s="37"/>
      <c r="Q18" s="37"/>
      <c r="R18" s="37"/>
    </row>
    <row r="19" spans="1:18" x14ac:dyDescent="0.25">
      <c r="A19" s="5">
        <v>7</v>
      </c>
      <c r="B19" s="28"/>
      <c r="C19" s="29" t="str">
        <f>IF(B19="","",IFERROR(INDEX('Job Code'!$B:$B,MATCH('Non-Budgeted Position Request'!$B19,'Job Code'!$A:$A,0)),"Check job code"))</f>
        <v/>
      </c>
      <c r="D19" s="29" t="str">
        <f>IFERROR(INDEX('Job Code'!$C:$C,MATCH('Non-Budgeted Position Request'!$B19,'Job Code'!$A:$A,0)),"")</f>
        <v/>
      </c>
      <c r="E19" s="31"/>
      <c r="F19" s="30" t="str">
        <f t="shared" si="0"/>
        <v/>
      </c>
      <c r="G19" s="31"/>
      <c r="H19" s="29" t="str">
        <f t="shared" si="1"/>
        <v/>
      </c>
      <c r="I19" s="34"/>
      <c r="J19" s="33" t="str">
        <f>IFERROR(INDEX(Department!D:D,MATCH(I19,Department!C:C,0)),"")</f>
        <v/>
      </c>
      <c r="K19" s="34"/>
      <c r="L19" s="35"/>
      <c r="M19" s="36"/>
      <c r="N19" s="32"/>
      <c r="O19" s="36"/>
      <c r="P19" s="37"/>
      <c r="Q19" s="37"/>
      <c r="R19" s="37"/>
    </row>
    <row r="20" spans="1:18" x14ac:dyDescent="0.25">
      <c r="A20" s="5">
        <v>8</v>
      </c>
      <c r="B20" s="28"/>
      <c r="C20" s="29" t="str">
        <f>IF(B20="","",IFERROR(INDEX('Job Code'!$B:$B,MATCH('Non-Budgeted Position Request'!$B20,'Job Code'!$A:$A,0)),"Check job code"))</f>
        <v/>
      </c>
      <c r="D20" s="29" t="str">
        <f>IFERROR(INDEX('Job Code'!$C:$C,MATCH('Non-Budgeted Position Request'!$B20,'Job Code'!$A:$A,0)),"")</f>
        <v/>
      </c>
      <c r="E20" s="31"/>
      <c r="F20" s="30" t="str">
        <f t="shared" si="0"/>
        <v/>
      </c>
      <c r="G20" s="31"/>
      <c r="H20" s="29" t="str">
        <f t="shared" si="1"/>
        <v/>
      </c>
      <c r="I20" s="34"/>
      <c r="J20" s="33" t="str">
        <f>IFERROR(INDEX(Department!D:D,MATCH(I20,Department!C:C,0)),"")</f>
        <v/>
      </c>
      <c r="K20" s="34"/>
      <c r="L20" s="35"/>
      <c r="M20" s="36"/>
      <c r="N20" s="32"/>
      <c r="O20" s="36"/>
      <c r="P20" s="37"/>
      <c r="Q20" s="37"/>
      <c r="R20" s="37"/>
    </row>
    <row r="21" spans="1:18" x14ac:dyDescent="0.25">
      <c r="A21" s="5">
        <v>9</v>
      </c>
      <c r="B21" s="28"/>
      <c r="C21" s="29" t="str">
        <f>IF(B21="","",IFERROR(INDEX('Job Code'!$B:$B,MATCH('Non-Budgeted Position Request'!$B21,'Job Code'!$A:$A,0)),"Check job code"))</f>
        <v/>
      </c>
      <c r="D21" s="29" t="str">
        <f>IFERROR(INDEX('Job Code'!$C:$C,MATCH('Non-Budgeted Position Request'!$B21,'Job Code'!$A:$A,0)),"")</f>
        <v/>
      </c>
      <c r="E21" s="31"/>
      <c r="F21" s="30" t="str">
        <f t="shared" si="0"/>
        <v/>
      </c>
      <c r="G21" s="31"/>
      <c r="H21" s="29" t="str">
        <f t="shared" si="1"/>
        <v/>
      </c>
      <c r="I21" s="34"/>
      <c r="J21" s="33" t="str">
        <f>IFERROR(INDEX(Department!D:D,MATCH(I21,Department!C:C,0)),"")</f>
        <v/>
      </c>
      <c r="K21" s="34"/>
      <c r="L21" s="35"/>
      <c r="M21" s="36"/>
      <c r="N21" s="32"/>
      <c r="O21" s="36"/>
      <c r="P21" s="37"/>
      <c r="Q21" s="37"/>
      <c r="R21" s="37"/>
    </row>
    <row r="22" spans="1:18" x14ac:dyDescent="0.25">
      <c r="A22" s="5">
        <v>10</v>
      </c>
      <c r="B22" s="28"/>
      <c r="C22" s="29" t="str">
        <f>IF(B22="","",IFERROR(INDEX('Job Code'!$B:$B,MATCH('Non-Budgeted Position Request'!$B22,'Job Code'!$A:$A,0)),"Check job code"))</f>
        <v/>
      </c>
      <c r="D22" s="29" t="str">
        <f>IFERROR(INDEX('Job Code'!$C:$C,MATCH('Non-Budgeted Position Request'!$B22,'Job Code'!$A:$A,0)),"")</f>
        <v/>
      </c>
      <c r="E22" s="31"/>
      <c r="F22" s="30" t="str">
        <f t="shared" si="0"/>
        <v/>
      </c>
      <c r="G22" s="31"/>
      <c r="H22" s="29" t="str">
        <f t="shared" si="1"/>
        <v/>
      </c>
      <c r="I22" s="34"/>
      <c r="J22" s="33" t="str">
        <f>IFERROR(INDEX(Department!D:D,MATCH(I22,Department!C:C,0)),"")</f>
        <v/>
      </c>
      <c r="K22" s="34"/>
      <c r="L22" s="35"/>
      <c r="M22" s="36"/>
      <c r="N22" s="32"/>
      <c r="O22" s="36"/>
      <c r="P22" s="37"/>
      <c r="Q22" s="37"/>
      <c r="R22" s="37"/>
    </row>
    <row r="23" spans="1:18" x14ac:dyDescent="0.25">
      <c r="B23" s="11"/>
      <c r="C23" s="11"/>
      <c r="D23" s="11"/>
      <c r="E23" s="11"/>
      <c r="F23" s="11"/>
      <c r="G23" s="11"/>
      <c r="H23" s="11"/>
      <c r="I23" s="11"/>
      <c r="L23" s="11"/>
    </row>
    <row r="24" spans="1:18" ht="17.25" x14ac:dyDescent="0.25">
      <c r="B24" s="24" t="s">
        <v>1138</v>
      </c>
      <c r="C24" s="11"/>
      <c r="D24" s="11"/>
      <c r="E24" s="11"/>
      <c r="F24" s="11"/>
      <c r="G24" s="11"/>
      <c r="H24" s="11"/>
      <c r="I24" s="11"/>
      <c r="L24" s="11"/>
    </row>
    <row r="25" spans="1:18" x14ac:dyDescent="0.25">
      <c r="B25" s="24" t="s">
        <v>1131</v>
      </c>
      <c r="C25" s="11"/>
      <c r="D25" s="11"/>
      <c r="E25" s="11"/>
      <c r="F25" s="11"/>
      <c r="G25" s="11"/>
      <c r="H25" s="11"/>
      <c r="I25" s="11"/>
      <c r="L25" s="11"/>
    </row>
    <row r="26" spans="1:18" ht="17.25" x14ac:dyDescent="0.25">
      <c r="B26" s="24" t="s">
        <v>1140</v>
      </c>
      <c r="C26" s="11"/>
      <c r="D26" s="11"/>
      <c r="E26" s="11"/>
      <c r="F26" s="11"/>
      <c r="G26" s="11"/>
      <c r="H26" s="11"/>
      <c r="I26" s="11"/>
      <c r="L26" s="11"/>
    </row>
    <row r="27" spans="1:18" x14ac:dyDescent="0.25">
      <c r="C27" s="11"/>
      <c r="D27" s="11"/>
      <c r="E27" s="11"/>
      <c r="F27" s="11"/>
      <c r="G27" s="11"/>
      <c r="H27" s="11"/>
      <c r="I27" s="11"/>
      <c r="L27" s="11"/>
    </row>
    <row r="28" spans="1:18" x14ac:dyDescent="0.25">
      <c r="B28" s="25" t="s">
        <v>1302</v>
      </c>
    </row>
  </sheetData>
  <sheetProtection sheet="1" objects="1" scenarios="1"/>
  <mergeCells count="1">
    <mergeCell ref="M11:O11"/>
  </mergeCells>
  <conditionalFormatting sqref="B13:B22">
    <cfRule type="containsText" dxfId="8" priority="3" operator="containsText" text="10998">
      <formula>NOT(ISERROR(SEARCH("10998",B13)))</formula>
    </cfRule>
  </conditionalFormatting>
  <conditionalFormatting sqref="C3:C5 C11:C1048576">
    <cfRule type="containsText" dxfId="7" priority="4" operator="containsText" text="Temp Staff Assignment">
      <formula>NOT(ISERROR(SEARCH("Temp Staff Assignment",C3)))</formula>
    </cfRule>
  </conditionalFormatting>
  <pageMargins left="0.7" right="0.7" top="0.75" bottom="0.75" header="0.3" footer="0.3"/>
  <pageSetup orientation="portrait" r:id="rId1"/>
  <ignoredErrors>
    <ignoredError sqref="J13:J22"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'Drop Down'!$G$2:$G$3</xm:f>
          </x14:formula1>
          <xm:sqref>G13:G22</xm:sqref>
        </x14:dataValidation>
        <x14:dataValidation type="list" allowBlank="1" showInputMessage="1" showErrorMessage="1" xr:uid="{FAA23169-E034-4C0E-8199-9075F2C55EB2}">
          <x14:formula1>
            <xm:f>Building!$C$4:$C$184</xm:f>
          </x14:formula1>
          <xm:sqref>K13:K22</xm:sqref>
        </x14:dataValidation>
        <x14:dataValidation type="list" allowBlank="1" showInputMessage="1" showErrorMessage="1" xr:uid="{F2EA398B-6C2E-4E06-8FEC-AFEE25F023F4}">
          <x14:formula1>
            <xm:f>Department!$C$4:$C$236</xm:f>
          </x14:formula1>
          <xm:sqref>I13:I22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4"/>
  <sheetViews>
    <sheetView zoomScaleNormal="100" workbookViewId="0">
      <pane ySplit="3" topLeftCell="A4" activePane="bottomLeft" state="frozen"/>
      <selection pane="bottomLeft" activeCell="A18" sqref="A18"/>
    </sheetView>
  </sheetViews>
  <sheetFormatPr defaultColWidth="10.28515625" defaultRowHeight="15" x14ac:dyDescent="0.25"/>
  <cols>
    <col min="1" max="1" width="10.42578125" style="2" customWidth="1"/>
    <col min="2" max="2" width="29.28515625" style="2" bestFit="1" customWidth="1"/>
    <col min="3" max="3" width="10" style="2" customWidth="1"/>
    <col min="4" max="4" width="11.28515625" style="2" customWidth="1"/>
    <col min="5" max="5" width="14.85546875" style="2" customWidth="1"/>
    <col min="6" max="6" width="69.7109375" style="2" customWidth="1"/>
    <col min="7" max="16384" width="10.28515625" style="2"/>
  </cols>
  <sheetData>
    <row r="1" spans="1:6" ht="18.75" x14ac:dyDescent="0.3">
      <c r="A1" s="3" t="s">
        <v>1116</v>
      </c>
    </row>
    <row r="3" spans="1:6" ht="40.5" customHeight="1" x14ac:dyDescent="0.25">
      <c r="A3" s="27" t="s">
        <v>0</v>
      </c>
      <c r="B3" s="27" t="s">
        <v>1122</v>
      </c>
      <c r="C3" s="27" t="s">
        <v>13</v>
      </c>
      <c r="D3" s="27" t="s">
        <v>1133</v>
      </c>
      <c r="E3" s="27" t="s">
        <v>1134</v>
      </c>
      <c r="F3" s="27" t="s">
        <v>1135</v>
      </c>
    </row>
    <row r="4" spans="1:6" x14ac:dyDescent="0.25">
      <c r="A4" t="s">
        <v>52</v>
      </c>
      <c r="B4" t="s">
        <v>45</v>
      </c>
      <c r="C4" t="s">
        <v>3</v>
      </c>
      <c r="D4" s="39">
        <v>0.01</v>
      </c>
      <c r="E4" t="s">
        <v>750</v>
      </c>
      <c r="F4" t="s">
        <v>1173</v>
      </c>
    </row>
    <row r="5" spans="1:6" x14ac:dyDescent="0.25">
      <c r="A5" t="s">
        <v>50</v>
      </c>
      <c r="B5" t="s">
        <v>51</v>
      </c>
      <c r="C5" t="s">
        <v>3</v>
      </c>
      <c r="D5" s="39">
        <v>0.01</v>
      </c>
      <c r="E5" t="s">
        <v>750</v>
      </c>
      <c r="F5"/>
    </row>
    <row r="6" spans="1:6" x14ac:dyDescent="0.25">
      <c r="A6" t="s">
        <v>36</v>
      </c>
      <c r="B6" t="s">
        <v>37</v>
      </c>
      <c r="C6" t="s">
        <v>4</v>
      </c>
      <c r="D6" s="39">
        <v>19</v>
      </c>
      <c r="E6" t="s">
        <v>749</v>
      </c>
      <c r="F6"/>
    </row>
    <row r="7" spans="1:6" x14ac:dyDescent="0.25">
      <c r="A7" s="40" t="s">
        <v>1175</v>
      </c>
      <c r="B7" t="s">
        <v>1174</v>
      </c>
      <c r="C7" t="s">
        <v>4</v>
      </c>
      <c r="D7" s="39">
        <v>40</v>
      </c>
      <c r="E7" t="s">
        <v>750</v>
      </c>
      <c r="F7" t="s">
        <v>1176</v>
      </c>
    </row>
    <row r="8" spans="1:6" x14ac:dyDescent="0.25">
      <c r="A8" t="s">
        <v>48</v>
      </c>
      <c r="B8" t="s">
        <v>49</v>
      </c>
      <c r="C8" t="s">
        <v>4</v>
      </c>
      <c r="D8" s="39">
        <v>0.01</v>
      </c>
      <c r="E8" t="s">
        <v>750</v>
      </c>
      <c r="F8" t="s">
        <v>1177</v>
      </c>
    </row>
    <row r="9" spans="1:6" x14ac:dyDescent="0.25">
      <c r="A9" t="s">
        <v>759</v>
      </c>
      <c r="B9" t="s">
        <v>760</v>
      </c>
      <c r="C9" t="s">
        <v>4</v>
      </c>
      <c r="D9" s="39">
        <v>40</v>
      </c>
      <c r="E9" t="s">
        <v>749</v>
      </c>
      <c r="F9" t="s">
        <v>1132</v>
      </c>
    </row>
    <row r="10" spans="1:6" x14ac:dyDescent="0.25">
      <c r="A10" t="s">
        <v>1050</v>
      </c>
      <c r="B10" t="s">
        <v>1051</v>
      </c>
      <c r="C10" t="s">
        <v>5</v>
      </c>
      <c r="D10" s="39">
        <v>40</v>
      </c>
      <c r="E10" t="s">
        <v>750</v>
      </c>
      <c r="F10"/>
    </row>
    <row r="11" spans="1:6" x14ac:dyDescent="0.25">
      <c r="A11" t="s">
        <v>21</v>
      </c>
      <c r="B11" t="s">
        <v>22</v>
      </c>
      <c r="C11" t="s">
        <v>5</v>
      </c>
      <c r="D11" s="39">
        <v>20</v>
      </c>
      <c r="E11" t="s">
        <v>750</v>
      </c>
      <c r="F11"/>
    </row>
    <row r="12" spans="1:6" x14ac:dyDescent="0.25">
      <c r="A12" t="s">
        <v>16</v>
      </c>
      <c r="B12" t="s">
        <v>17</v>
      </c>
      <c r="C12" t="s">
        <v>5</v>
      </c>
      <c r="D12" s="39">
        <v>0.01</v>
      </c>
      <c r="E12" t="s">
        <v>750</v>
      </c>
      <c r="F12"/>
    </row>
    <row r="13" spans="1:6" x14ac:dyDescent="0.25">
      <c r="A13" t="s">
        <v>756</v>
      </c>
      <c r="B13" t="s">
        <v>758</v>
      </c>
      <c r="C13" t="s">
        <v>6</v>
      </c>
      <c r="D13" s="39">
        <v>20</v>
      </c>
      <c r="E13" t="s">
        <v>750</v>
      </c>
      <c r="F13"/>
    </row>
    <row r="14" spans="1:6" x14ac:dyDescent="0.25">
      <c r="A14" t="s">
        <v>43</v>
      </c>
      <c r="B14" t="s">
        <v>44</v>
      </c>
      <c r="C14" t="s">
        <v>6</v>
      </c>
      <c r="D14" s="39">
        <v>20</v>
      </c>
      <c r="E14" t="s">
        <v>750</v>
      </c>
      <c r="F14"/>
    </row>
    <row r="15" spans="1:6" x14ac:dyDescent="0.25">
      <c r="A15" t="s">
        <v>42</v>
      </c>
      <c r="B15" t="s">
        <v>843</v>
      </c>
      <c r="C15" t="s">
        <v>6</v>
      </c>
      <c r="D15" s="39">
        <v>20</v>
      </c>
      <c r="E15" t="s">
        <v>750</v>
      </c>
      <c r="F15"/>
    </row>
    <row r="16" spans="1:6" x14ac:dyDescent="0.25">
      <c r="A16" t="s">
        <v>755</v>
      </c>
      <c r="B16" t="s">
        <v>842</v>
      </c>
      <c r="C16" t="s">
        <v>6</v>
      </c>
      <c r="D16" s="39">
        <v>20</v>
      </c>
      <c r="E16" t="s">
        <v>750</v>
      </c>
      <c r="F16"/>
    </row>
    <row r="17" spans="1:6" x14ac:dyDescent="0.25">
      <c r="A17" t="s">
        <v>1075</v>
      </c>
      <c r="B17" t="s">
        <v>1076</v>
      </c>
      <c r="C17" t="s">
        <v>7</v>
      </c>
      <c r="D17" s="39">
        <v>20</v>
      </c>
      <c r="E17" t="s">
        <v>750</v>
      </c>
      <c r="F17"/>
    </row>
    <row r="18" spans="1:6" x14ac:dyDescent="0.25">
      <c r="A18" t="s">
        <v>38</v>
      </c>
      <c r="B18" t="s">
        <v>841</v>
      </c>
      <c r="C18" t="s">
        <v>7</v>
      </c>
      <c r="D18" s="39">
        <v>20</v>
      </c>
      <c r="E18" t="s">
        <v>750</v>
      </c>
      <c r="F18"/>
    </row>
    <row r="19" spans="1:6" x14ac:dyDescent="0.25">
      <c r="A19" t="s">
        <v>754</v>
      </c>
      <c r="B19" t="s">
        <v>845</v>
      </c>
      <c r="C19" t="s">
        <v>7</v>
      </c>
      <c r="D19" s="39">
        <v>20</v>
      </c>
      <c r="E19" t="s">
        <v>750</v>
      </c>
      <c r="F19"/>
    </row>
    <row r="20" spans="1:6" x14ac:dyDescent="0.25">
      <c r="A20" t="s">
        <v>15</v>
      </c>
      <c r="B20" t="s">
        <v>844</v>
      </c>
      <c r="C20" t="s">
        <v>7</v>
      </c>
      <c r="D20" s="39">
        <v>20</v>
      </c>
      <c r="E20" t="s">
        <v>750</v>
      </c>
      <c r="F20"/>
    </row>
    <row r="21" spans="1:6" x14ac:dyDescent="0.25">
      <c r="A21" t="s">
        <v>40</v>
      </c>
      <c r="B21" t="s">
        <v>41</v>
      </c>
      <c r="C21" t="s">
        <v>8</v>
      </c>
      <c r="D21" s="39">
        <v>19</v>
      </c>
      <c r="E21" t="s">
        <v>750</v>
      </c>
      <c r="F21"/>
    </row>
    <row r="22" spans="1:6" x14ac:dyDescent="0.25">
      <c r="A22" t="s">
        <v>31</v>
      </c>
      <c r="B22" t="s">
        <v>32</v>
      </c>
      <c r="C22" t="s">
        <v>8</v>
      </c>
      <c r="D22" s="39">
        <v>19</v>
      </c>
      <c r="E22" t="s">
        <v>749</v>
      </c>
      <c r="F22"/>
    </row>
    <row r="23" spans="1:6" x14ac:dyDescent="0.25">
      <c r="A23" t="s">
        <v>29</v>
      </c>
      <c r="B23" t="s">
        <v>30</v>
      </c>
      <c r="C23" t="s">
        <v>8</v>
      </c>
      <c r="D23" s="39">
        <v>19</v>
      </c>
      <c r="E23" t="s">
        <v>749</v>
      </c>
      <c r="F23"/>
    </row>
    <row r="24" spans="1:6" x14ac:dyDescent="0.25">
      <c r="A24" t="s">
        <v>33</v>
      </c>
      <c r="B24" t="s">
        <v>846</v>
      </c>
      <c r="C24" t="s">
        <v>8</v>
      </c>
      <c r="D24" s="39">
        <v>19</v>
      </c>
      <c r="E24" t="s">
        <v>749</v>
      </c>
      <c r="F24"/>
    </row>
    <row r="25" spans="1:6" x14ac:dyDescent="0.25">
      <c r="A25" t="s">
        <v>39</v>
      </c>
      <c r="B25" t="s">
        <v>1079</v>
      </c>
      <c r="C25" t="s">
        <v>8</v>
      </c>
      <c r="D25" s="39">
        <v>19</v>
      </c>
      <c r="E25" t="s">
        <v>749</v>
      </c>
      <c r="F25"/>
    </row>
    <row r="26" spans="1:6" x14ac:dyDescent="0.25">
      <c r="A26" t="s">
        <v>34</v>
      </c>
      <c r="B26" t="s">
        <v>35</v>
      </c>
      <c r="C26" t="s">
        <v>8</v>
      </c>
      <c r="D26" s="39">
        <v>19</v>
      </c>
      <c r="E26" t="s">
        <v>749</v>
      </c>
      <c r="F26"/>
    </row>
    <row r="27" spans="1:6" x14ac:dyDescent="0.25">
      <c r="A27" t="s">
        <v>752</v>
      </c>
      <c r="B27" t="s">
        <v>751</v>
      </c>
      <c r="C27" t="s">
        <v>8</v>
      </c>
      <c r="D27" s="39">
        <v>40</v>
      </c>
      <c r="E27" t="s">
        <v>749</v>
      </c>
      <c r="F27"/>
    </row>
    <row r="28" spans="1:6" x14ac:dyDescent="0.25">
      <c r="A28" t="s">
        <v>1077</v>
      </c>
      <c r="B28" t="s">
        <v>1078</v>
      </c>
      <c r="C28" t="s">
        <v>8</v>
      </c>
      <c r="D28" s="39">
        <v>20</v>
      </c>
      <c r="E28" t="s">
        <v>750</v>
      </c>
      <c r="F28"/>
    </row>
    <row r="29" spans="1:6" x14ac:dyDescent="0.25">
      <c r="A29" t="s">
        <v>1082</v>
      </c>
      <c r="B29" t="s">
        <v>1083</v>
      </c>
      <c r="C29" t="s">
        <v>8</v>
      </c>
      <c r="D29" s="39">
        <v>20</v>
      </c>
      <c r="E29" t="s">
        <v>750</v>
      </c>
      <c r="F29"/>
    </row>
    <row r="30" spans="1:6" x14ac:dyDescent="0.25">
      <c r="A30" t="s">
        <v>753</v>
      </c>
      <c r="B30" t="s">
        <v>757</v>
      </c>
      <c r="C30" t="s">
        <v>9</v>
      </c>
      <c r="D30" s="39">
        <v>19</v>
      </c>
      <c r="E30" t="s">
        <v>749</v>
      </c>
      <c r="F30"/>
    </row>
    <row r="31" spans="1:6" x14ac:dyDescent="0.25">
      <c r="A31" t="s">
        <v>23</v>
      </c>
      <c r="B31" t="s">
        <v>24</v>
      </c>
      <c r="C31" t="s">
        <v>9</v>
      </c>
      <c r="D31" s="39">
        <v>19</v>
      </c>
      <c r="E31" t="s">
        <v>749</v>
      </c>
      <c r="F31"/>
    </row>
    <row r="32" spans="1:6" x14ac:dyDescent="0.25">
      <c r="A32" t="s">
        <v>18</v>
      </c>
      <c r="B32" t="s">
        <v>19</v>
      </c>
      <c r="C32" t="s">
        <v>9</v>
      </c>
      <c r="D32" s="39">
        <v>19</v>
      </c>
      <c r="E32" t="s">
        <v>749</v>
      </c>
      <c r="F32"/>
    </row>
    <row r="33" spans="1:6" x14ac:dyDescent="0.25">
      <c r="A33" t="s">
        <v>25</v>
      </c>
      <c r="B33" t="s">
        <v>26</v>
      </c>
      <c r="C33" t="s">
        <v>9</v>
      </c>
      <c r="D33" s="39">
        <v>19</v>
      </c>
      <c r="E33" t="s">
        <v>749</v>
      </c>
      <c r="F33"/>
    </row>
    <row r="34" spans="1:6" x14ac:dyDescent="0.25">
      <c r="A34" t="s">
        <v>27</v>
      </c>
      <c r="B34" t="s">
        <v>28</v>
      </c>
      <c r="C34" t="s">
        <v>9</v>
      </c>
      <c r="D34" s="39">
        <v>19</v>
      </c>
      <c r="E34" t="s">
        <v>749</v>
      </c>
      <c r="F34"/>
    </row>
  </sheetData>
  <sheetProtection sheet="1" objects="1" scenarios="1"/>
  <conditionalFormatting sqref="A3:F3">
    <cfRule type="containsText" dxfId="6" priority="2" operator="containsText" text="Temp Staff Assignment">
      <formula>NOT(ISERROR(SEARCH("Temp Staff Assignment",A3)))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36"/>
  <sheetViews>
    <sheetView zoomScaleNormal="100" workbookViewId="0">
      <pane ySplit="3" topLeftCell="A4" activePane="bottomLeft" state="frozen"/>
      <selection pane="bottomLeft" activeCell="C4" sqref="C4"/>
    </sheetView>
  </sheetViews>
  <sheetFormatPr defaultColWidth="10.28515625" defaultRowHeight="15" x14ac:dyDescent="0.25"/>
  <cols>
    <col min="1" max="1" width="10" style="2" bestFit="1" customWidth="1"/>
    <col min="2" max="2" width="34.140625" style="2" bestFit="1" customWidth="1"/>
    <col min="3" max="3" width="41.85546875" style="2" bestFit="1" customWidth="1"/>
    <col min="4" max="4" width="37" style="2" bestFit="1" customWidth="1"/>
    <col min="5" max="16384" width="10.28515625" style="2"/>
  </cols>
  <sheetData>
    <row r="1" spans="1:4" ht="18.75" x14ac:dyDescent="0.3">
      <c r="A1" s="4" t="s">
        <v>1118</v>
      </c>
    </row>
    <row r="3" spans="1:4" ht="32.25" customHeight="1" x14ac:dyDescent="0.25">
      <c r="A3" s="27" t="s">
        <v>58</v>
      </c>
      <c r="B3" s="27" t="s">
        <v>12</v>
      </c>
      <c r="C3" s="27" t="s">
        <v>56</v>
      </c>
      <c r="D3" s="26" t="s">
        <v>1121</v>
      </c>
    </row>
    <row r="4" spans="1:4" x14ac:dyDescent="0.25">
      <c r="A4" t="s">
        <v>312</v>
      </c>
      <c r="B4" t="s">
        <v>313</v>
      </c>
      <c r="C4" t="s">
        <v>538</v>
      </c>
      <c r="D4" t="s">
        <v>1092</v>
      </c>
    </row>
    <row r="5" spans="1:4" x14ac:dyDescent="0.25">
      <c r="A5" t="s">
        <v>162</v>
      </c>
      <c r="B5" t="s">
        <v>163</v>
      </c>
      <c r="C5" t="s">
        <v>539</v>
      </c>
      <c r="D5" t="s">
        <v>1093</v>
      </c>
    </row>
    <row r="6" spans="1:4" x14ac:dyDescent="0.25">
      <c r="A6" t="s">
        <v>152</v>
      </c>
      <c r="B6" t="s">
        <v>798</v>
      </c>
      <c r="C6" t="s">
        <v>822</v>
      </c>
      <c r="D6" t="s">
        <v>1094</v>
      </c>
    </row>
    <row r="7" spans="1:4" x14ac:dyDescent="0.25">
      <c r="A7" t="s">
        <v>352</v>
      </c>
      <c r="B7" t="s">
        <v>353</v>
      </c>
      <c r="C7" t="s">
        <v>540</v>
      </c>
      <c r="D7" t="s">
        <v>1095</v>
      </c>
    </row>
    <row r="8" spans="1:4" x14ac:dyDescent="0.25">
      <c r="A8" t="s">
        <v>354</v>
      </c>
      <c r="B8" t="s">
        <v>355</v>
      </c>
      <c r="C8" t="s">
        <v>541</v>
      </c>
      <c r="D8" t="s">
        <v>1095</v>
      </c>
    </row>
    <row r="9" spans="1:4" x14ac:dyDescent="0.25">
      <c r="A9" t="s">
        <v>338</v>
      </c>
      <c r="B9" t="s">
        <v>1096</v>
      </c>
      <c r="C9" t="s">
        <v>1097</v>
      </c>
      <c r="D9" t="s">
        <v>1093</v>
      </c>
    </row>
    <row r="10" spans="1:4" x14ac:dyDescent="0.25">
      <c r="A10" t="s">
        <v>350</v>
      </c>
      <c r="B10" t="s">
        <v>351</v>
      </c>
      <c r="C10" t="s">
        <v>542</v>
      </c>
      <c r="D10" t="s">
        <v>1095</v>
      </c>
    </row>
    <row r="11" spans="1:4" x14ac:dyDescent="0.25">
      <c r="A11" t="s">
        <v>129</v>
      </c>
      <c r="B11" t="s">
        <v>1303</v>
      </c>
      <c r="C11" t="s">
        <v>1304</v>
      </c>
      <c r="D11" t="s">
        <v>1094</v>
      </c>
    </row>
    <row r="12" spans="1:4" x14ac:dyDescent="0.25">
      <c r="A12" t="s">
        <v>763</v>
      </c>
      <c r="B12" t="s">
        <v>761</v>
      </c>
      <c r="C12" t="s">
        <v>762</v>
      </c>
      <c r="D12" t="s">
        <v>1093</v>
      </c>
    </row>
    <row r="13" spans="1:4" x14ac:dyDescent="0.25">
      <c r="A13" t="s">
        <v>125</v>
      </c>
      <c r="B13" t="s">
        <v>1181</v>
      </c>
      <c r="C13" t="s">
        <v>1182</v>
      </c>
      <c r="D13" t="s">
        <v>1142</v>
      </c>
    </row>
    <row r="14" spans="1:4" x14ac:dyDescent="0.25">
      <c r="A14" t="s">
        <v>221</v>
      </c>
      <c r="B14" t="s">
        <v>1056</v>
      </c>
      <c r="C14" t="s">
        <v>1060</v>
      </c>
      <c r="D14" t="s">
        <v>1093</v>
      </c>
    </row>
    <row r="15" spans="1:4" x14ac:dyDescent="0.25">
      <c r="A15" t="s">
        <v>61</v>
      </c>
      <c r="B15" t="s">
        <v>47</v>
      </c>
      <c r="C15" t="s">
        <v>543</v>
      </c>
      <c r="D15" t="s">
        <v>1098</v>
      </c>
    </row>
    <row r="16" spans="1:4" x14ac:dyDescent="0.25">
      <c r="A16" t="s">
        <v>342</v>
      </c>
      <c r="B16" t="s">
        <v>813</v>
      </c>
      <c r="C16" t="s">
        <v>837</v>
      </c>
      <c r="D16" t="s">
        <v>1093</v>
      </c>
    </row>
    <row r="17" spans="1:4" x14ac:dyDescent="0.25">
      <c r="A17" t="s">
        <v>192</v>
      </c>
      <c r="B17" t="s">
        <v>193</v>
      </c>
      <c r="C17" t="s">
        <v>544</v>
      </c>
      <c r="D17" t="s">
        <v>1093</v>
      </c>
    </row>
    <row r="18" spans="1:4" x14ac:dyDescent="0.25">
      <c r="A18" t="s">
        <v>247</v>
      </c>
      <c r="B18" t="s">
        <v>248</v>
      </c>
      <c r="C18" t="s">
        <v>545</v>
      </c>
      <c r="D18" t="s">
        <v>1093</v>
      </c>
    </row>
    <row r="19" spans="1:4" x14ac:dyDescent="0.25">
      <c r="A19" t="s">
        <v>173</v>
      </c>
      <c r="B19" t="s">
        <v>174</v>
      </c>
      <c r="C19" t="s">
        <v>546</v>
      </c>
      <c r="D19" t="s">
        <v>1093</v>
      </c>
    </row>
    <row r="20" spans="1:4" x14ac:dyDescent="0.25">
      <c r="A20" t="s">
        <v>107</v>
      </c>
      <c r="B20" t="s">
        <v>108</v>
      </c>
      <c r="C20" t="s">
        <v>547</v>
      </c>
      <c r="D20" t="s">
        <v>1142</v>
      </c>
    </row>
    <row r="21" spans="1:4" x14ac:dyDescent="0.25">
      <c r="A21" t="s">
        <v>84</v>
      </c>
      <c r="B21" t="s">
        <v>85</v>
      </c>
      <c r="C21" t="s">
        <v>548</v>
      </c>
      <c r="D21" t="s">
        <v>1099</v>
      </c>
    </row>
    <row r="22" spans="1:4" x14ac:dyDescent="0.25">
      <c r="A22" t="s">
        <v>97</v>
      </c>
      <c r="B22" t="s">
        <v>98</v>
      </c>
      <c r="C22" t="s">
        <v>549</v>
      </c>
      <c r="D22" t="s">
        <v>1142</v>
      </c>
    </row>
    <row r="23" spans="1:4" x14ac:dyDescent="0.25">
      <c r="A23" t="s">
        <v>95</v>
      </c>
      <c r="B23" t="s">
        <v>96</v>
      </c>
      <c r="C23" t="s">
        <v>550</v>
      </c>
      <c r="D23" t="s">
        <v>1142</v>
      </c>
    </row>
    <row r="24" spans="1:4" x14ac:dyDescent="0.25">
      <c r="A24" t="s">
        <v>318</v>
      </c>
      <c r="B24" t="s">
        <v>319</v>
      </c>
      <c r="C24" t="s">
        <v>551</v>
      </c>
      <c r="D24" t="s">
        <v>1092</v>
      </c>
    </row>
    <row r="25" spans="1:4" x14ac:dyDescent="0.25">
      <c r="A25" t="s">
        <v>343</v>
      </c>
      <c r="B25" t="s">
        <v>344</v>
      </c>
      <c r="C25" t="s">
        <v>552</v>
      </c>
      <c r="D25" t="s">
        <v>1093</v>
      </c>
    </row>
    <row r="26" spans="1:4" x14ac:dyDescent="0.25">
      <c r="A26" t="s">
        <v>1305</v>
      </c>
      <c r="B26" t="s">
        <v>1306</v>
      </c>
      <c r="C26" t="s">
        <v>1307</v>
      </c>
      <c r="D26" t="s">
        <v>1093</v>
      </c>
    </row>
    <row r="27" spans="1:4" x14ac:dyDescent="0.25">
      <c r="A27" t="s">
        <v>213</v>
      </c>
      <c r="B27" t="s">
        <v>214</v>
      </c>
      <c r="C27" t="s">
        <v>553</v>
      </c>
      <c r="D27" t="s">
        <v>1093</v>
      </c>
    </row>
    <row r="28" spans="1:4" x14ac:dyDescent="0.25">
      <c r="A28" t="s">
        <v>300</v>
      </c>
      <c r="B28" t="s">
        <v>1057</v>
      </c>
      <c r="C28" t="s">
        <v>1061</v>
      </c>
      <c r="D28" t="s">
        <v>1100</v>
      </c>
    </row>
    <row r="29" spans="1:4" x14ac:dyDescent="0.25">
      <c r="A29" t="s">
        <v>272</v>
      </c>
      <c r="B29" t="s">
        <v>273</v>
      </c>
      <c r="C29" t="s">
        <v>554</v>
      </c>
      <c r="D29" t="s">
        <v>1093</v>
      </c>
    </row>
    <row r="30" spans="1:4" x14ac:dyDescent="0.25">
      <c r="A30" t="s">
        <v>159</v>
      </c>
      <c r="B30" t="s">
        <v>160</v>
      </c>
      <c r="C30" t="s">
        <v>555</v>
      </c>
      <c r="D30" t="s">
        <v>1092</v>
      </c>
    </row>
    <row r="31" spans="1:4" x14ac:dyDescent="0.25">
      <c r="A31" t="s">
        <v>1071</v>
      </c>
      <c r="B31" t="s">
        <v>1072</v>
      </c>
      <c r="C31" t="s">
        <v>1074</v>
      </c>
      <c r="D31" t="s">
        <v>1100</v>
      </c>
    </row>
    <row r="32" spans="1:4" x14ac:dyDescent="0.25">
      <c r="A32" t="s">
        <v>772</v>
      </c>
      <c r="B32" t="s">
        <v>773</v>
      </c>
      <c r="C32" t="s">
        <v>774</v>
      </c>
      <c r="D32" t="s">
        <v>1094</v>
      </c>
    </row>
    <row r="33" spans="1:4" x14ac:dyDescent="0.25">
      <c r="A33" t="s">
        <v>105</v>
      </c>
      <c r="B33" t="s">
        <v>106</v>
      </c>
      <c r="C33" t="s">
        <v>556</v>
      </c>
      <c r="D33" t="s">
        <v>1142</v>
      </c>
    </row>
    <row r="34" spans="1:4" x14ac:dyDescent="0.25">
      <c r="A34" t="s">
        <v>202</v>
      </c>
      <c r="B34" t="s">
        <v>203</v>
      </c>
      <c r="C34" t="s">
        <v>557</v>
      </c>
      <c r="D34" t="s">
        <v>1093</v>
      </c>
    </row>
    <row r="35" spans="1:4" x14ac:dyDescent="0.25">
      <c r="A35" t="s">
        <v>1101</v>
      </c>
      <c r="B35" t="s">
        <v>1102</v>
      </c>
      <c r="C35" t="s">
        <v>1103</v>
      </c>
      <c r="D35" t="s">
        <v>1094</v>
      </c>
    </row>
    <row r="36" spans="1:4" x14ac:dyDescent="0.25">
      <c r="A36" t="s">
        <v>852</v>
      </c>
      <c r="B36" t="s">
        <v>1183</v>
      </c>
      <c r="C36" t="s">
        <v>1184</v>
      </c>
      <c r="D36" t="s">
        <v>1094</v>
      </c>
    </row>
    <row r="37" spans="1:4" x14ac:dyDescent="0.25">
      <c r="A37" t="s">
        <v>288</v>
      </c>
      <c r="B37" t="s">
        <v>289</v>
      </c>
      <c r="C37" t="s">
        <v>558</v>
      </c>
      <c r="D37" t="s">
        <v>1093</v>
      </c>
    </row>
    <row r="38" spans="1:4" x14ac:dyDescent="0.25">
      <c r="A38" t="s">
        <v>183</v>
      </c>
      <c r="B38" t="s">
        <v>184</v>
      </c>
      <c r="C38" t="s">
        <v>559</v>
      </c>
      <c r="D38" t="s">
        <v>1093</v>
      </c>
    </row>
    <row r="39" spans="1:4" x14ac:dyDescent="0.25">
      <c r="A39" t="s">
        <v>198</v>
      </c>
      <c r="B39" t="s">
        <v>199</v>
      </c>
      <c r="C39" t="s">
        <v>560</v>
      </c>
      <c r="D39" t="s">
        <v>1093</v>
      </c>
    </row>
    <row r="40" spans="1:4" x14ac:dyDescent="0.25">
      <c r="A40" t="s">
        <v>295</v>
      </c>
      <c r="B40" t="s">
        <v>809</v>
      </c>
      <c r="C40" t="s">
        <v>833</v>
      </c>
      <c r="D40" t="s">
        <v>1100</v>
      </c>
    </row>
    <row r="41" spans="1:4" x14ac:dyDescent="0.25">
      <c r="A41" t="s">
        <v>220</v>
      </c>
      <c r="B41" t="s">
        <v>804</v>
      </c>
      <c r="C41" t="s">
        <v>828</v>
      </c>
      <c r="D41" t="s">
        <v>1093</v>
      </c>
    </row>
    <row r="42" spans="1:4" x14ac:dyDescent="0.25">
      <c r="A42" t="s">
        <v>230</v>
      </c>
      <c r="B42" t="s">
        <v>805</v>
      </c>
      <c r="C42" t="s">
        <v>829</v>
      </c>
      <c r="D42" t="s">
        <v>1093</v>
      </c>
    </row>
    <row r="43" spans="1:4" x14ac:dyDescent="0.25">
      <c r="A43" t="s">
        <v>251</v>
      </c>
      <c r="B43" t="s">
        <v>807</v>
      </c>
      <c r="C43" t="s">
        <v>831</v>
      </c>
      <c r="D43" t="s">
        <v>1093</v>
      </c>
    </row>
    <row r="44" spans="1:4" x14ac:dyDescent="0.25">
      <c r="A44" t="s">
        <v>276</v>
      </c>
      <c r="B44" t="s">
        <v>808</v>
      </c>
      <c r="C44" t="s">
        <v>832</v>
      </c>
      <c r="D44" t="s">
        <v>1093</v>
      </c>
    </row>
    <row r="45" spans="1:4" x14ac:dyDescent="0.25">
      <c r="A45" t="s">
        <v>252</v>
      </c>
      <c r="B45" t="s">
        <v>253</v>
      </c>
      <c r="C45" t="s">
        <v>561</v>
      </c>
      <c r="D45" t="s">
        <v>1093</v>
      </c>
    </row>
    <row r="46" spans="1:4" x14ac:dyDescent="0.25">
      <c r="A46" t="s">
        <v>243</v>
      </c>
      <c r="B46" t="s">
        <v>244</v>
      </c>
      <c r="C46" t="s">
        <v>562</v>
      </c>
      <c r="D46" t="s">
        <v>1093</v>
      </c>
    </row>
    <row r="47" spans="1:4" x14ac:dyDescent="0.25">
      <c r="A47" t="s">
        <v>1308</v>
      </c>
      <c r="B47" t="s">
        <v>1309</v>
      </c>
      <c r="C47" t="s">
        <v>1310</v>
      </c>
      <c r="D47" t="s">
        <v>1094</v>
      </c>
    </row>
    <row r="48" spans="1:4" x14ac:dyDescent="0.25">
      <c r="A48" t="s">
        <v>360</v>
      </c>
      <c r="B48" t="s">
        <v>361</v>
      </c>
      <c r="C48" t="s">
        <v>563</v>
      </c>
      <c r="D48" t="s">
        <v>1099</v>
      </c>
    </row>
    <row r="49" spans="1:4" x14ac:dyDescent="0.25">
      <c r="A49" t="s">
        <v>118</v>
      </c>
      <c r="B49" t="s">
        <v>54</v>
      </c>
      <c r="C49" t="s">
        <v>564</v>
      </c>
      <c r="D49" t="s">
        <v>1098</v>
      </c>
    </row>
    <row r="50" spans="1:4" x14ac:dyDescent="0.25">
      <c r="A50" t="s">
        <v>200</v>
      </c>
      <c r="B50" t="s">
        <v>201</v>
      </c>
      <c r="C50" t="s">
        <v>565</v>
      </c>
      <c r="D50" t="s">
        <v>1093</v>
      </c>
    </row>
    <row r="51" spans="1:4" x14ac:dyDescent="0.25">
      <c r="A51" t="s">
        <v>209</v>
      </c>
      <c r="B51" t="s">
        <v>210</v>
      </c>
      <c r="C51" t="s">
        <v>566</v>
      </c>
      <c r="D51" t="s">
        <v>1093</v>
      </c>
    </row>
    <row r="52" spans="1:4" x14ac:dyDescent="0.25">
      <c r="A52" t="s">
        <v>324</v>
      </c>
      <c r="B52" t="s">
        <v>325</v>
      </c>
      <c r="C52" t="s">
        <v>567</v>
      </c>
      <c r="D52" t="s">
        <v>1099</v>
      </c>
    </row>
    <row r="53" spans="1:4" x14ac:dyDescent="0.25">
      <c r="A53" t="s">
        <v>1143</v>
      </c>
      <c r="B53" t="s">
        <v>1144</v>
      </c>
      <c r="C53" t="s">
        <v>1145</v>
      </c>
      <c r="D53" t="s">
        <v>1104</v>
      </c>
    </row>
    <row r="54" spans="1:4" x14ac:dyDescent="0.25">
      <c r="A54" t="s">
        <v>1185</v>
      </c>
      <c r="B54" t="s">
        <v>1186</v>
      </c>
      <c r="C54" t="s">
        <v>1187</v>
      </c>
      <c r="D54" t="s">
        <v>1142</v>
      </c>
    </row>
    <row r="55" spans="1:4" x14ac:dyDescent="0.25">
      <c r="A55" t="s">
        <v>231</v>
      </c>
      <c r="B55" t="s">
        <v>232</v>
      </c>
      <c r="C55" t="s">
        <v>568</v>
      </c>
      <c r="D55" t="s">
        <v>1093</v>
      </c>
    </row>
    <row r="56" spans="1:4" x14ac:dyDescent="0.25">
      <c r="A56" t="s">
        <v>185</v>
      </c>
      <c r="B56" t="s">
        <v>53</v>
      </c>
      <c r="C56" t="s">
        <v>569</v>
      </c>
      <c r="D56" t="s">
        <v>1093</v>
      </c>
    </row>
    <row r="57" spans="1:4" x14ac:dyDescent="0.25">
      <c r="A57" t="s">
        <v>190</v>
      </c>
      <c r="B57" t="s">
        <v>191</v>
      </c>
      <c r="C57" t="s">
        <v>570</v>
      </c>
      <c r="D57" t="s">
        <v>1093</v>
      </c>
    </row>
    <row r="58" spans="1:4" x14ac:dyDescent="0.25">
      <c r="A58" t="s">
        <v>222</v>
      </c>
      <c r="B58" t="s">
        <v>223</v>
      </c>
      <c r="C58" t="s">
        <v>571</v>
      </c>
      <c r="D58" t="s">
        <v>1093</v>
      </c>
    </row>
    <row r="59" spans="1:4" x14ac:dyDescent="0.25">
      <c r="A59" t="s">
        <v>254</v>
      </c>
      <c r="B59" t="s">
        <v>255</v>
      </c>
      <c r="C59" t="s">
        <v>572</v>
      </c>
      <c r="D59" t="s">
        <v>1093</v>
      </c>
    </row>
    <row r="60" spans="1:4" x14ac:dyDescent="0.25">
      <c r="A60" t="s">
        <v>217</v>
      </c>
      <c r="B60" t="s">
        <v>1146</v>
      </c>
      <c r="C60" t="s">
        <v>1147</v>
      </c>
      <c r="D60" t="s">
        <v>1093</v>
      </c>
    </row>
    <row r="61" spans="1:4" x14ac:dyDescent="0.25">
      <c r="A61" t="s">
        <v>218</v>
      </c>
      <c r="B61" t="s">
        <v>219</v>
      </c>
      <c r="C61" t="s">
        <v>573</v>
      </c>
      <c r="D61" t="s">
        <v>1093</v>
      </c>
    </row>
    <row r="62" spans="1:4" x14ac:dyDescent="0.25">
      <c r="A62" t="s">
        <v>175</v>
      </c>
      <c r="B62" t="s">
        <v>176</v>
      </c>
      <c r="C62" t="s">
        <v>574</v>
      </c>
      <c r="D62" t="s">
        <v>1093</v>
      </c>
    </row>
    <row r="63" spans="1:4" x14ac:dyDescent="0.25">
      <c r="A63" t="s">
        <v>1311</v>
      </c>
      <c r="B63" t="s">
        <v>1312</v>
      </c>
      <c r="C63" t="s">
        <v>1313</v>
      </c>
      <c r="D63" t="s">
        <v>1093</v>
      </c>
    </row>
    <row r="64" spans="1:4" x14ac:dyDescent="0.25">
      <c r="A64" t="s">
        <v>1314</v>
      </c>
      <c r="B64" t="s">
        <v>1315</v>
      </c>
      <c r="C64" t="s">
        <v>1316</v>
      </c>
      <c r="D64" t="s">
        <v>1093</v>
      </c>
    </row>
    <row r="65" spans="1:4" x14ac:dyDescent="0.25">
      <c r="A65" t="s">
        <v>177</v>
      </c>
      <c r="B65" t="s">
        <v>178</v>
      </c>
      <c r="C65" t="s">
        <v>575</v>
      </c>
      <c r="D65" t="s">
        <v>1093</v>
      </c>
    </row>
    <row r="66" spans="1:4" x14ac:dyDescent="0.25">
      <c r="A66" t="s">
        <v>1317</v>
      </c>
      <c r="B66" t="s">
        <v>1318</v>
      </c>
      <c r="C66" t="s">
        <v>1319</v>
      </c>
      <c r="D66" t="s">
        <v>1093</v>
      </c>
    </row>
    <row r="67" spans="1:4" x14ac:dyDescent="0.25">
      <c r="A67" t="s">
        <v>211</v>
      </c>
      <c r="B67" t="s">
        <v>212</v>
      </c>
      <c r="C67" t="s">
        <v>576</v>
      </c>
      <c r="D67" t="s">
        <v>1093</v>
      </c>
    </row>
    <row r="68" spans="1:4" x14ac:dyDescent="0.25">
      <c r="A68" t="s">
        <v>332</v>
      </c>
      <c r="B68" t="s">
        <v>333</v>
      </c>
      <c r="C68" t="s">
        <v>577</v>
      </c>
      <c r="D68" t="s">
        <v>1092</v>
      </c>
    </row>
    <row r="69" spans="1:4" x14ac:dyDescent="0.25">
      <c r="A69" t="s">
        <v>783</v>
      </c>
      <c r="B69" t="s">
        <v>784</v>
      </c>
      <c r="C69" t="s">
        <v>785</v>
      </c>
      <c r="D69" t="s">
        <v>1093</v>
      </c>
    </row>
    <row r="70" spans="1:4" x14ac:dyDescent="0.25">
      <c r="A70" t="s">
        <v>284</v>
      </c>
      <c r="B70" t="s">
        <v>285</v>
      </c>
      <c r="C70" t="s">
        <v>578</v>
      </c>
      <c r="D70" t="s">
        <v>1093</v>
      </c>
    </row>
    <row r="71" spans="1:4" x14ac:dyDescent="0.25">
      <c r="A71" t="s">
        <v>228</v>
      </c>
      <c r="B71" t="s">
        <v>229</v>
      </c>
      <c r="C71" t="s">
        <v>579</v>
      </c>
      <c r="D71" t="s">
        <v>1093</v>
      </c>
    </row>
    <row r="72" spans="1:4" x14ac:dyDescent="0.25">
      <c r="A72" t="s">
        <v>789</v>
      </c>
      <c r="B72" t="s">
        <v>790</v>
      </c>
      <c r="C72" t="s">
        <v>791</v>
      </c>
      <c r="D72" t="s">
        <v>1100</v>
      </c>
    </row>
    <row r="73" spans="1:4" x14ac:dyDescent="0.25">
      <c r="A73" t="s">
        <v>348</v>
      </c>
      <c r="B73" t="s">
        <v>349</v>
      </c>
      <c r="C73" t="s">
        <v>580</v>
      </c>
      <c r="D73" t="s">
        <v>1095</v>
      </c>
    </row>
    <row r="74" spans="1:4" x14ac:dyDescent="0.25">
      <c r="A74" t="s">
        <v>80</v>
      </c>
      <c r="B74" t="s">
        <v>81</v>
      </c>
      <c r="C74" t="s">
        <v>581</v>
      </c>
      <c r="D74" t="s">
        <v>1099</v>
      </c>
    </row>
    <row r="75" spans="1:4" x14ac:dyDescent="0.25">
      <c r="A75" t="s">
        <v>1052</v>
      </c>
      <c r="B75" t="s">
        <v>1054</v>
      </c>
      <c r="C75" t="s">
        <v>1058</v>
      </c>
      <c r="D75" t="s">
        <v>1093</v>
      </c>
    </row>
    <row r="76" spans="1:4" x14ac:dyDescent="0.25">
      <c r="A76" t="s">
        <v>148</v>
      </c>
      <c r="B76" t="s">
        <v>149</v>
      </c>
      <c r="C76" t="s">
        <v>582</v>
      </c>
      <c r="D76" t="s">
        <v>1094</v>
      </c>
    </row>
    <row r="77" spans="1:4" x14ac:dyDescent="0.25">
      <c r="A77" t="s">
        <v>188</v>
      </c>
      <c r="B77" t="s">
        <v>189</v>
      </c>
      <c r="C77" t="s">
        <v>583</v>
      </c>
      <c r="D77" t="s">
        <v>1093</v>
      </c>
    </row>
    <row r="78" spans="1:4" x14ac:dyDescent="0.25">
      <c r="A78" t="s">
        <v>208</v>
      </c>
      <c r="B78" t="s">
        <v>803</v>
      </c>
      <c r="C78" t="s">
        <v>827</v>
      </c>
      <c r="D78" t="s">
        <v>1093</v>
      </c>
    </row>
    <row r="79" spans="1:4" x14ac:dyDescent="0.25">
      <c r="A79" t="s">
        <v>310</v>
      </c>
      <c r="B79" t="s">
        <v>311</v>
      </c>
      <c r="C79" t="s">
        <v>584</v>
      </c>
      <c r="D79" t="s">
        <v>1092</v>
      </c>
    </row>
    <row r="80" spans="1:4" x14ac:dyDescent="0.25">
      <c r="A80" t="s">
        <v>372</v>
      </c>
      <c r="B80" t="s">
        <v>373</v>
      </c>
      <c r="C80" t="s">
        <v>585</v>
      </c>
      <c r="D80" t="s">
        <v>1100</v>
      </c>
    </row>
    <row r="81" spans="1:4" x14ac:dyDescent="0.25">
      <c r="A81" t="s">
        <v>82</v>
      </c>
      <c r="B81" t="s">
        <v>83</v>
      </c>
      <c r="C81" t="s">
        <v>586</v>
      </c>
      <c r="D81" t="s">
        <v>1099</v>
      </c>
    </row>
    <row r="82" spans="1:4" x14ac:dyDescent="0.25">
      <c r="A82" t="s">
        <v>114</v>
      </c>
      <c r="B82" t="s">
        <v>115</v>
      </c>
      <c r="C82" t="s">
        <v>587</v>
      </c>
      <c r="D82" t="s">
        <v>1142</v>
      </c>
    </row>
    <row r="83" spans="1:4" x14ac:dyDescent="0.25">
      <c r="A83" t="s">
        <v>130</v>
      </c>
      <c r="B83" t="s">
        <v>131</v>
      </c>
      <c r="C83" t="s">
        <v>588</v>
      </c>
      <c r="D83" t="s">
        <v>1094</v>
      </c>
    </row>
    <row r="84" spans="1:4" x14ac:dyDescent="0.25">
      <c r="A84" t="s">
        <v>1069</v>
      </c>
      <c r="B84" t="s">
        <v>1070</v>
      </c>
      <c r="C84" t="s">
        <v>1073</v>
      </c>
      <c r="D84" t="s">
        <v>1093</v>
      </c>
    </row>
    <row r="85" spans="1:4" x14ac:dyDescent="0.25">
      <c r="A85" t="s">
        <v>164</v>
      </c>
      <c r="B85" t="s">
        <v>1065</v>
      </c>
      <c r="C85" t="s">
        <v>1062</v>
      </c>
      <c r="D85" t="s">
        <v>1093</v>
      </c>
    </row>
    <row r="86" spans="1:4" x14ac:dyDescent="0.25">
      <c r="A86" t="s">
        <v>86</v>
      </c>
      <c r="B86" t="s">
        <v>1148</v>
      </c>
      <c r="C86" t="s">
        <v>1149</v>
      </c>
      <c r="D86" t="s">
        <v>1142</v>
      </c>
    </row>
    <row r="87" spans="1:4" x14ac:dyDescent="0.25">
      <c r="A87" t="s">
        <v>1150</v>
      </c>
      <c r="B87" t="s">
        <v>1151</v>
      </c>
      <c r="C87" t="s">
        <v>1152</v>
      </c>
      <c r="D87" t="s">
        <v>1142</v>
      </c>
    </row>
    <row r="88" spans="1:4" x14ac:dyDescent="0.25">
      <c r="A88" t="s">
        <v>368</v>
      </c>
      <c r="B88" t="s">
        <v>369</v>
      </c>
      <c r="C88" t="s">
        <v>589</v>
      </c>
      <c r="D88" t="s">
        <v>1100</v>
      </c>
    </row>
    <row r="89" spans="1:4" x14ac:dyDescent="0.25">
      <c r="A89" t="s">
        <v>358</v>
      </c>
      <c r="B89" t="s">
        <v>359</v>
      </c>
      <c r="C89" t="s">
        <v>590</v>
      </c>
      <c r="D89" t="s">
        <v>1099</v>
      </c>
    </row>
    <row r="90" spans="1:4" x14ac:dyDescent="0.25">
      <c r="A90" t="s">
        <v>1153</v>
      </c>
      <c r="B90" t="s">
        <v>1154</v>
      </c>
      <c r="C90" t="s">
        <v>1155</v>
      </c>
      <c r="D90" t="s">
        <v>1100</v>
      </c>
    </row>
    <row r="91" spans="1:4" x14ac:dyDescent="0.25">
      <c r="A91" t="s">
        <v>336</v>
      </c>
      <c r="B91" t="s">
        <v>337</v>
      </c>
      <c r="C91" t="s">
        <v>591</v>
      </c>
      <c r="D91" t="s">
        <v>1104</v>
      </c>
    </row>
    <row r="92" spans="1:4" x14ac:dyDescent="0.25">
      <c r="A92" t="s">
        <v>155</v>
      </c>
      <c r="B92" t="s">
        <v>799</v>
      </c>
      <c r="C92" t="s">
        <v>823</v>
      </c>
      <c r="D92" t="s">
        <v>1094</v>
      </c>
    </row>
    <row r="93" spans="1:4" x14ac:dyDescent="0.25">
      <c r="A93" t="s">
        <v>1188</v>
      </c>
      <c r="B93" t="s">
        <v>1189</v>
      </c>
      <c r="C93" t="s">
        <v>1190</v>
      </c>
      <c r="D93" t="s">
        <v>1100</v>
      </c>
    </row>
    <row r="94" spans="1:4" x14ac:dyDescent="0.25">
      <c r="A94" t="s">
        <v>78</v>
      </c>
      <c r="B94" t="s">
        <v>79</v>
      </c>
      <c r="C94" t="s">
        <v>592</v>
      </c>
      <c r="D94" t="s">
        <v>1104</v>
      </c>
    </row>
    <row r="95" spans="1:4" x14ac:dyDescent="0.25">
      <c r="A95" t="s">
        <v>766</v>
      </c>
      <c r="B95" t="s">
        <v>767</v>
      </c>
      <c r="C95" t="s">
        <v>768</v>
      </c>
      <c r="D95" t="s">
        <v>1104</v>
      </c>
    </row>
    <row r="96" spans="1:4" x14ac:dyDescent="0.25">
      <c r="A96" t="s">
        <v>233</v>
      </c>
      <c r="B96" t="s">
        <v>234</v>
      </c>
      <c r="C96" t="s">
        <v>593</v>
      </c>
      <c r="D96" t="s">
        <v>1093</v>
      </c>
    </row>
    <row r="97" spans="1:4" x14ac:dyDescent="0.25">
      <c r="A97" t="s">
        <v>240</v>
      </c>
      <c r="B97" t="s">
        <v>241</v>
      </c>
      <c r="C97" t="s">
        <v>594</v>
      </c>
      <c r="D97" t="s">
        <v>1093</v>
      </c>
    </row>
    <row r="98" spans="1:4" x14ac:dyDescent="0.25">
      <c r="A98" t="s">
        <v>256</v>
      </c>
      <c r="B98" t="s">
        <v>257</v>
      </c>
      <c r="C98" t="s">
        <v>595</v>
      </c>
      <c r="D98" t="s">
        <v>1093</v>
      </c>
    </row>
    <row r="99" spans="1:4" x14ac:dyDescent="0.25">
      <c r="A99" t="s">
        <v>334</v>
      </c>
      <c r="B99" t="s">
        <v>335</v>
      </c>
      <c r="C99" t="s">
        <v>596</v>
      </c>
      <c r="D99" t="s">
        <v>1093</v>
      </c>
    </row>
    <row r="100" spans="1:4" x14ac:dyDescent="0.25">
      <c r="A100" t="s">
        <v>181</v>
      </c>
      <c r="B100" t="s">
        <v>182</v>
      </c>
      <c r="C100" t="s">
        <v>597</v>
      </c>
      <c r="D100" t="s">
        <v>1093</v>
      </c>
    </row>
    <row r="101" spans="1:4" x14ac:dyDescent="0.25">
      <c r="A101" t="s">
        <v>194</v>
      </c>
      <c r="B101" t="s">
        <v>195</v>
      </c>
      <c r="C101" t="s">
        <v>598</v>
      </c>
      <c r="D101" t="s">
        <v>1093</v>
      </c>
    </row>
    <row r="102" spans="1:4" x14ac:dyDescent="0.25">
      <c r="A102" t="s">
        <v>1320</v>
      </c>
      <c r="B102" t="s">
        <v>1321</v>
      </c>
      <c r="C102" t="s">
        <v>1322</v>
      </c>
      <c r="D102" t="s">
        <v>1093</v>
      </c>
    </row>
    <row r="103" spans="1:4" x14ac:dyDescent="0.25">
      <c r="A103" t="s">
        <v>119</v>
      </c>
      <c r="B103" t="s">
        <v>120</v>
      </c>
      <c r="C103" t="s">
        <v>599</v>
      </c>
      <c r="D103" t="s">
        <v>1098</v>
      </c>
    </row>
    <row r="104" spans="1:4" x14ac:dyDescent="0.25">
      <c r="A104" t="s">
        <v>1323</v>
      </c>
      <c r="B104" t="s">
        <v>1324</v>
      </c>
      <c r="C104" t="s">
        <v>1325</v>
      </c>
      <c r="D104" t="s">
        <v>1093</v>
      </c>
    </row>
    <row r="105" spans="1:4" x14ac:dyDescent="0.25">
      <c r="A105" t="s">
        <v>1053</v>
      </c>
      <c r="B105" t="s">
        <v>1055</v>
      </c>
      <c r="C105" t="s">
        <v>1059</v>
      </c>
      <c r="D105" t="s">
        <v>1093</v>
      </c>
    </row>
    <row r="106" spans="1:4" x14ac:dyDescent="0.25">
      <c r="A106" t="s">
        <v>111</v>
      </c>
      <c r="B106" t="s">
        <v>112</v>
      </c>
      <c r="C106" t="s">
        <v>600</v>
      </c>
      <c r="D106" t="s">
        <v>1142</v>
      </c>
    </row>
    <row r="107" spans="1:4" x14ac:dyDescent="0.25">
      <c r="A107" t="s">
        <v>167</v>
      </c>
      <c r="B107" t="s">
        <v>168</v>
      </c>
      <c r="C107" t="s">
        <v>601</v>
      </c>
      <c r="D107" t="s">
        <v>1093</v>
      </c>
    </row>
    <row r="108" spans="1:4" x14ac:dyDescent="0.25">
      <c r="A108" t="s">
        <v>123</v>
      </c>
      <c r="B108" t="s">
        <v>797</v>
      </c>
      <c r="C108" t="s">
        <v>821</v>
      </c>
      <c r="D108" t="s">
        <v>1142</v>
      </c>
    </row>
    <row r="109" spans="1:4" x14ac:dyDescent="0.25">
      <c r="A109" t="s">
        <v>124</v>
      </c>
      <c r="B109" t="s">
        <v>1191</v>
      </c>
      <c r="C109" t="s">
        <v>1192</v>
      </c>
      <c r="D109" t="s">
        <v>1142</v>
      </c>
    </row>
    <row r="110" spans="1:4" x14ac:dyDescent="0.25">
      <c r="A110" t="s">
        <v>340</v>
      </c>
      <c r="B110" t="s">
        <v>341</v>
      </c>
      <c r="C110" t="s">
        <v>602</v>
      </c>
      <c r="D110" t="s">
        <v>1093</v>
      </c>
    </row>
    <row r="111" spans="1:4" x14ac:dyDescent="0.25">
      <c r="A111" t="s">
        <v>345</v>
      </c>
      <c r="B111" t="s">
        <v>346</v>
      </c>
      <c r="C111" t="s">
        <v>603</v>
      </c>
      <c r="D111" t="s">
        <v>1093</v>
      </c>
    </row>
    <row r="112" spans="1:4" x14ac:dyDescent="0.25">
      <c r="A112" t="s">
        <v>274</v>
      </c>
      <c r="B112" t="s">
        <v>275</v>
      </c>
      <c r="C112" t="s">
        <v>604</v>
      </c>
      <c r="D112" t="s">
        <v>1093</v>
      </c>
    </row>
    <row r="113" spans="1:4" x14ac:dyDescent="0.25">
      <c r="A113" t="s">
        <v>153</v>
      </c>
      <c r="B113" t="s">
        <v>154</v>
      </c>
      <c r="C113" t="s">
        <v>605</v>
      </c>
      <c r="D113" t="s">
        <v>1094</v>
      </c>
    </row>
    <row r="114" spans="1:4" x14ac:dyDescent="0.25">
      <c r="A114" t="s">
        <v>169</v>
      </c>
      <c r="B114" t="s">
        <v>170</v>
      </c>
      <c r="C114" t="s">
        <v>606</v>
      </c>
      <c r="D114" t="s">
        <v>1093</v>
      </c>
    </row>
    <row r="115" spans="1:4" x14ac:dyDescent="0.25">
      <c r="A115" t="s">
        <v>73</v>
      </c>
      <c r="B115" t="s">
        <v>794</v>
      </c>
      <c r="C115" t="s">
        <v>818</v>
      </c>
      <c r="D115" t="s">
        <v>1104</v>
      </c>
    </row>
    <row r="116" spans="1:4" x14ac:dyDescent="0.25">
      <c r="A116" t="s">
        <v>326</v>
      </c>
      <c r="B116" t="s">
        <v>327</v>
      </c>
      <c r="C116" t="s">
        <v>607</v>
      </c>
      <c r="D116" t="s">
        <v>1099</v>
      </c>
    </row>
    <row r="117" spans="1:4" x14ac:dyDescent="0.25">
      <c r="A117" t="s">
        <v>90</v>
      </c>
      <c r="B117" t="s">
        <v>91</v>
      </c>
      <c r="C117" t="s">
        <v>608</v>
      </c>
      <c r="D117" t="s">
        <v>1142</v>
      </c>
    </row>
    <row r="118" spans="1:4" x14ac:dyDescent="0.25">
      <c r="A118" t="s">
        <v>88</v>
      </c>
      <c r="B118" t="s">
        <v>89</v>
      </c>
      <c r="C118" t="s">
        <v>609</v>
      </c>
      <c r="D118" t="s">
        <v>1142</v>
      </c>
    </row>
    <row r="119" spans="1:4" x14ac:dyDescent="0.25">
      <c r="A119" t="s">
        <v>66</v>
      </c>
      <c r="B119" t="s">
        <v>793</v>
      </c>
      <c r="C119" t="s">
        <v>817</v>
      </c>
      <c r="D119" t="s">
        <v>1098</v>
      </c>
    </row>
    <row r="120" spans="1:4" x14ac:dyDescent="0.25">
      <c r="A120" t="s">
        <v>258</v>
      </c>
      <c r="B120" t="s">
        <v>259</v>
      </c>
      <c r="C120" t="s">
        <v>610</v>
      </c>
      <c r="D120" t="s">
        <v>1093</v>
      </c>
    </row>
    <row r="121" spans="1:4" x14ac:dyDescent="0.25">
      <c r="A121" t="s">
        <v>165</v>
      </c>
      <c r="B121" t="s">
        <v>46</v>
      </c>
      <c r="C121" t="s">
        <v>611</v>
      </c>
      <c r="D121" t="s">
        <v>1093</v>
      </c>
    </row>
    <row r="122" spans="1:4" x14ac:dyDescent="0.25">
      <c r="A122" t="s">
        <v>166</v>
      </c>
      <c r="B122" t="s">
        <v>55</v>
      </c>
      <c r="C122" t="s">
        <v>612</v>
      </c>
      <c r="D122" t="s">
        <v>1093</v>
      </c>
    </row>
    <row r="123" spans="1:4" x14ac:dyDescent="0.25">
      <c r="A123" t="s">
        <v>171</v>
      </c>
      <c r="B123" t="s">
        <v>172</v>
      </c>
      <c r="C123" t="s">
        <v>613</v>
      </c>
      <c r="D123" t="s">
        <v>1093</v>
      </c>
    </row>
    <row r="124" spans="1:4" x14ac:dyDescent="0.25">
      <c r="A124" t="s">
        <v>282</v>
      </c>
      <c r="B124" t="s">
        <v>283</v>
      </c>
      <c r="C124" t="s">
        <v>614</v>
      </c>
      <c r="D124" t="s">
        <v>1092</v>
      </c>
    </row>
    <row r="125" spans="1:4" x14ac:dyDescent="0.25">
      <c r="A125" t="s">
        <v>278</v>
      </c>
      <c r="B125" t="s">
        <v>279</v>
      </c>
      <c r="C125" t="s">
        <v>615</v>
      </c>
      <c r="D125" t="s">
        <v>1093</v>
      </c>
    </row>
    <row r="126" spans="1:4" x14ac:dyDescent="0.25">
      <c r="A126" t="s">
        <v>137</v>
      </c>
      <c r="B126" t="s">
        <v>1193</v>
      </c>
      <c r="C126" t="s">
        <v>1194</v>
      </c>
      <c r="D126" t="s">
        <v>1094</v>
      </c>
    </row>
    <row r="127" spans="1:4" x14ac:dyDescent="0.25">
      <c r="A127" t="s">
        <v>133</v>
      </c>
      <c r="B127" t="s">
        <v>1195</v>
      </c>
      <c r="C127" t="s">
        <v>1196</v>
      </c>
      <c r="D127" t="s">
        <v>1094</v>
      </c>
    </row>
    <row r="128" spans="1:4" x14ac:dyDescent="0.25">
      <c r="A128" t="s">
        <v>1197</v>
      </c>
      <c r="B128" t="s">
        <v>1198</v>
      </c>
      <c r="C128" t="s">
        <v>1199</v>
      </c>
      <c r="D128" t="s">
        <v>1094</v>
      </c>
    </row>
    <row r="129" spans="1:4" x14ac:dyDescent="0.25">
      <c r="A129" t="s">
        <v>206</v>
      </c>
      <c r="B129" t="s">
        <v>207</v>
      </c>
      <c r="C129" t="s">
        <v>616</v>
      </c>
      <c r="D129" t="s">
        <v>1093</v>
      </c>
    </row>
    <row r="130" spans="1:4" x14ac:dyDescent="0.25">
      <c r="A130" t="s">
        <v>136</v>
      </c>
      <c r="B130" t="s">
        <v>1200</v>
      </c>
      <c r="C130" t="s">
        <v>1201</v>
      </c>
      <c r="D130" t="s">
        <v>1094</v>
      </c>
    </row>
    <row r="131" spans="1:4" x14ac:dyDescent="0.25">
      <c r="A131" t="s">
        <v>1202</v>
      </c>
      <c r="B131" t="s">
        <v>1203</v>
      </c>
      <c r="C131" t="s">
        <v>1204</v>
      </c>
      <c r="D131" t="s">
        <v>1094</v>
      </c>
    </row>
    <row r="132" spans="1:4" x14ac:dyDescent="0.25">
      <c r="A132" t="s">
        <v>204</v>
      </c>
      <c r="B132" t="s">
        <v>205</v>
      </c>
      <c r="C132" t="s">
        <v>617</v>
      </c>
      <c r="D132" t="s">
        <v>1093</v>
      </c>
    </row>
    <row r="133" spans="1:4" x14ac:dyDescent="0.25">
      <c r="A133" t="s">
        <v>305</v>
      </c>
      <c r="B133" t="s">
        <v>306</v>
      </c>
      <c r="C133" t="s">
        <v>618</v>
      </c>
      <c r="D133" t="s">
        <v>1100</v>
      </c>
    </row>
    <row r="134" spans="1:4" x14ac:dyDescent="0.25">
      <c r="A134" t="s">
        <v>269</v>
      </c>
      <c r="B134" t="s">
        <v>270</v>
      </c>
      <c r="C134" t="s">
        <v>619</v>
      </c>
      <c r="D134" t="s">
        <v>1093</v>
      </c>
    </row>
    <row r="135" spans="1:4" x14ac:dyDescent="0.25">
      <c r="A135" t="s">
        <v>224</v>
      </c>
      <c r="B135" t="s">
        <v>225</v>
      </c>
      <c r="C135" t="s">
        <v>620</v>
      </c>
      <c r="D135" t="s">
        <v>1093</v>
      </c>
    </row>
    <row r="136" spans="1:4" x14ac:dyDescent="0.25">
      <c r="A136" t="s">
        <v>138</v>
      </c>
      <c r="B136" t="s">
        <v>1205</v>
      </c>
      <c r="C136" t="s">
        <v>1206</v>
      </c>
      <c r="D136" t="s">
        <v>1094</v>
      </c>
    </row>
    <row r="137" spans="1:4" x14ac:dyDescent="0.25">
      <c r="A137" t="s">
        <v>57</v>
      </c>
      <c r="B137" t="s">
        <v>1207</v>
      </c>
      <c r="C137" t="s">
        <v>1208</v>
      </c>
      <c r="D137" t="s">
        <v>1094</v>
      </c>
    </row>
    <row r="138" spans="1:4" x14ac:dyDescent="0.25">
      <c r="A138" t="s">
        <v>1209</v>
      </c>
      <c r="B138" t="s">
        <v>1210</v>
      </c>
      <c r="C138" t="s">
        <v>1211</v>
      </c>
      <c r="D138" t="s">
        <v>1094</v>
      </c>
    </row>
    <row r="139" spans="1:4" x14ac:dyDescent="0.25">
      <c r="A139" t="s">
        <v>245</v>
      </c>
      <c r="B139" t="s">
        <v>246</v>
      </c>
      <c r="C139" t="s">
        <v>621</v>
      </c>
      <c r="D139" t="s">
        <v>1093</v>
      </c>
    </row>
    <row r="140" spans="1:4" x14ac:dyDescent="0.25">
      <c r="A140" t="s">
        <v>297</v>
      </c>
      <c r="B140" t="s">
        <v>1212</v>
      </c>
      <c r="C140" t="s">
        <v>1213</v>
      </c>
      <c r="D140" t="s">
        <v>1100</v>
      </c>
    </row>
    <row r="141" spans="1:4" x14ac:dyDescent="0.25">
      <c r="A141" t="s">
        <v>339</v>
      </c>
      <c r="B141" t="s">
        <v>812</v>
      </c>
      <c r="C141" t="s">
        <v>836</v>
      </c>
      <c r="D141" t="s">
        <v>1093</v>
      </c>
    </row>
    <row r="142" spans="1:4" x14ac:dyDescent="0.25">
      <c r="A142" t="s">
        <v>158</v>
      </c>
      <c r="B142" t="s">
        <v>1326</v>
      </c>
      <c r="C142" t="s">
        <v>1327</v>
      </c>
      <c r="D142" t="s">
        <v>1093</v>
      </c>
    </row>
    <row r="143" spans="1:4" x14ac:dyDescent="0.25">
      <c r="A143" t="s">
        <v>328</v>
      </c>
      <c r="B143" t="s">
        <v>1214</v>
      </c>
      <c r="C143" t="s">
        <v>1215</v>
      </c>
      <c r="D143" t="s">
        <v>1093</v>
      </c>
    </row>
    <row r="144" spans="1:4" x14ac:dyDescent="0.25">
      <c r="A144" t="s">
        <v>347</v>
      </c>
      <c r="B144" t="s">
        <v>814</v>
      </c>
      <c r="C144" t="s">
        <v>838</v>
      </c>
      <c r="D144" t="s">
        <v>1095</v>
      </c>
    </row>
    <row r="145" spans="1:4" x14ac:dyDescent="0.25">
      <c r="A145" t="s">
        <v>329</v>
      </c>
      <c r="B145" t="s">
        <v>1216</v>
      </c>
      <c r="C145" t="s">
        <v>1217</v>
      </c>
      <c r="D145" t="s">
        <v>1100</v>
      </c>
    </row>
    <row r="146" spans="1:4" x14ac:dyDescent="0.25">
      <c r="A146" t="s">
        <v>786</v>
      </c>
      <c r="B146" t="s">
        <v>787</v>
      </c>
      <c r="C146" t="s">
        <v>788</v>
      </c>
      <c r="D146" t="s">
        <v>1099</v>
      </c>
    </row>
    <row r="147" spans="1:4" x14ac:dyDescent="0.25">
      <c r="A147" t="s">
        <v>72</v>
      </c>
      <c r="B147" t="s">
        <v>1105</v>
      </c>
      <c r="C147" t="s">
        <v>1106</v>
      </c>
      <c r="D147" t="s">
        <v>1104</v>
      </c>
    </row>
    <row r="148" spans="1:4" x14ac:dyDescent="0.25">
      <c r="A148" t="s">
        <v>769</v>
      </c>
      <c r="B148" t="s">
        <v>770</v>
      </c>
      <c r="C148" t="s">
        <v>771</v>
      </c>
      <c r="D148" t="s">
        <v>1104</v>
      </c>
    </row>
    <row r="149" spans="1:4" x14ac:dyDescent="0.25">
      <c r="A149" t="s">
        <v>77</v>
      </c>
      <c r="B149" t="s">
        <v>1156</v>
      </c>
      <c r="C149" t="s">
        <v>1157</v>
      </c>
      <c r="D149" t="s">
        <v>1104</v>
      </c>
    </row>
    <row r="150" spans="1:4" x14ac:dyDescent="0.25">
      <c r="A150" t="s">
        <v>362</v>
      </c>
      <c r="B150" t="s">
        <v>815</v>
      </c>
      <c r="C150" t="s">
        <v>839</v>
      </c>
      <c r="D150" t="s">
        <v>1100</v>
      </c>
    </row>
    <row r="151" spans="1:4" x14ac:dyDescent="0.25">
      <c r="A151" t="s">
        <v>309</v>
      </c>
      <c r="B151" t="s">
        <v>811</v>
      </c>
      <c r="C151" t="s">
        <v>835</v>
      </c>
      <c r="D151" t="s">
        <v>1092</v>
      </c>
    </row>
    <row r="152" spans="1:4" x14ac:dyDescent="0.25">
      <c r="A152" t="s">
        <v>157</v>
      </c>
      <c r="B152" t="s">
        <v>802</v>
      </c>
      <c r="C152" t="s">
        <v>826</v>
      </c>
      <c r="D152" t="s">
        <v>1093</v>
      </c>
    </row>
    <row r="153" spans="1:4" x14ac:dyDescent="0.25">
      <c r="A153" t="s">
        <v>356</v>
      </c>
      <c r="B153" t="s">
        <v>357</v>
      </c>
      <c r="C153" t="s">
        <v>622</v>
      </c>
      <c r="D153" t="s">
        <v>1099</v>
      </c>
    </row>
    <row r="154" spans="1:4" x14ac:dyDescent="0.25">
      <c r="A154" t="s">
        <v>59</v>
      </c>
      <c r="B154" t="s">
        <v>60</v>
      </c>
      <c r="C154" t="s">
        <v>623</v>
      </c>
      <c r="D154" t="s">
        <v>1098</v>
      </c>
    </row>
    <row r="155" spans="1:4" x14ac:dyDescent="0.25">
      <c r="A155" t="s">
        <v>94</v>
      </c>
      <c r="B155" t="s">
        <v>1158</v>
      </c>
      <c r="C155" t="s">
        <v>1159</v>
      </c>
      <c r="D155" t="s">
        <v>1142</v>
      </c>
    </row>
    <row r="156" spans="1:4" x14ac:dyDescent="0.25">
      <c r="A156" t="s">
        <v>186</v>
      </c>
      <c r="B156" t="s">
        <v>187</v>
      </c>
      <c r="C156" t="s">
        <v>624</v>
      </c>
      <c r="D156" t="s">
        <v>1093</v>
      </c>
    </row>
    <row r="157" spans="1:4" x14ac:dyDescent="0.25">
      <c r="A157" t="s">
        <v>296</v>
      </c>
      <c r="B157" t="s">
        <v>810</v>
      </c>
      <c r="C157" t="s">
        <v>834</v>
      </c>
      <c r="D157" t="s">
        <v>1100</v>
      </c>
    </row>
    <row r="158" spans="1:4" x14ac:dyDescent="0.25">
      <c r="A158" t="s">
        <v>139</v>
      </c>
      <c r="B158" t="s">
        <v>1218</v>
      </c>
      <c r="C158" t="s">
        <v>1219</v>
      </c>
      <c r="D158" t="s">
        <v>1094</v>
      </c>
    </row>
    <row r="159" spans="1:4" x14ac:dyDescent="0.25">
      <c r="A159" t="s">
        <v>134</v>
      </c>
      <c r="B159" t="s">
        <v>1220</v>
      </c>
      <c r="C159" t="s">
        <v>1221</v>
      </c>
      <c r="D159" t="s">
        <v>1094</v>
      </c>
    </row>
    <row r="160" spans="1:4" x14ac:dyDescent="0.25">
      <c r="A160" t="s">
        <v>132</v>
      </c>
      <c r="B160" t="s">
        <v>1222</v>
      </c>
      <c r="C160" t="s">
        <v>1223</v>
      </c>
      <c r="D160" t="s">
        <v>1094</v>
      </c>
    </row>
    <row r="161" spans="1:4" x14ac:dyDescent="0.25">
      <c r="A161" t="s">
        <v>1224</v>
      </c>
      <c r="B161" t="s">
        <v>1225</v>
      </c>
      <c r="C161" t="s">
        <v>1226</v>
      </c>
      <c r="D161" t="s">
        <v>1094</v>
      </c>
    </row>
    <row r="162" spans="1:4" x14ac:dyDescent="0.25">
      <c r="A162" t="s">
        <v>179</v>
      </c>
      <c r="B162" t="s">
        <v>180</v>
      </c>
      <c r="C162" t="s">
        <v>625</v>
      </c>
      <c r="D162" t="s">
        <v>1093</v>
      </c>
    </row>
    <row r="163" spans="1:4" x14ac:dyDescent="0.25">
      <c r="A163" t="s">
        <v>260</v>
      </c>
      <c r="B163" t="s">
        <v>261</v>
      </c>
      <c r="C163" t="s">
        <v>626</v>
      </c>
      <c r="D163" t="s">
        <v>1093</v>
      </c>
    </row>
    <row r="164" spans="1:4" x14ac:dyDescent="0.25">
      <c r="A164" t="s">
        <v>1136</v>
      </c>
      <c r="B164" t="s">
        <v>1160</v>
      </c>
      <c r="C164" t="s">
        <v>1161</v>
      </c>
      <c r="D164" t="s">
        <v>1093</v>
      </c>
    </row>
    <row r="165" spans="1:4" x14ac:dyDescent="0.25">
      <c r="A165" t="s">
        <v>238</v>
      </c>
      <c r="B165" t="s">
        <v>239</v>
      </c>
      <c r="C165" t="s">
        <v>627</v>
      </c>
      <c r="D165" t="s">
        <v>1093</v>
      </c>
    </row>
    <row r="166" spans="1:4" x14ac:dyDescent="0.25">
      <c r="A166" t="s">
        <v>280</v>
      </c>
      <c r="B166" t="s">
        <v>281</v>
      </c>
      <c r="C166" t="s">
        <v>628</v>
      </c>
      <c r="D166" t="s">
        <v>1093</v>
      </c>
    </row>
    <row r="167" spans="1:4" x14ac:dyDescent="0.25">
      <c r="A167" t="s">
        <v>92</v>
      </c>
      <c r="B167" t="s">
        <v>93</v>
      </c>
      <c r="C167" t="s">
        <v>629</v>
      </c>
      <c r="D167" t="s">
        <v>1142</v>
      </c>
    </row>
    <row r="168" spans="1:4" x14ac:dyDescent="0.25">
      <c r="A168" t="s">
        <v>262</v>
      </c>
      <c r="B168" t="s">
        <v>263</v>
      </c>
      <c r="C168" t="s">
        <v>630</v>
      </c>
      <c r="D168" t="s">
        <v>1093</v>
      </c>
    </row>
    <row r="169" spans="1:4" x14ac:dyDescent="0.25">
      <c r="A169" t="s">
        <v>1227</v>
      </c>
      <c r="B169" t="s">
        <v>1228</v>
      </c>
      <c r="C169" t="s">
        <v>1229</v>
      </c>
      <c r="D169" t="s">
        <v>1094</v>
      </c>
    </row>
    <row r="170" spans="1:4" x14ac:dyDescent="0.25">
      <c r="A170" t="s">
        <v>121</v>
      </c>
      <c r="B170" t="s">
        <v>122</v>
      </c>
      <c r="C170" t="s">
        <v>631</v>
      </c>
      <c r="D170" t="s">
        <v>1142</v>
      </c>
    </row>
    <row r="171" spans="1:4" x14ac:dyDescent="0.25">
      <c r="A171" t="s">
        <v>264</v>
      </c>
      <c r="B171" t="s">
        <v>265</v>
      </c>
      <c r="C171" t="s">
        <v>632</v>
      </c>
      <c r="D171" t="s">
        <v>1093</v>
      </c>
    </row>
    <row r="172" spans="1:4" x14ac:dyDescent="0.25">
      <c r="A172" t="s">
        <v>775</v>
      </c>
      <c r="B172" t="s">
        <v>776</v>
      </c>
      <c r="C172" t="s">
        <v>777</v>
      </c>
      <c r="D172" t="s">
        <v>1094</v>
      </c>
    </row>
    <row r="173" spans="1:4" x14ac:dyDescent="0.25">
      <c r="A173" t="s">
        <v>215</v>
      </c>
      <c r="B173" t="s">
        <v>216</v>
      </c>
      <c r="C173" t="s">
        <v>633</v>
      </c>
      <c r="D173" t="s">
        <v>1093</v>
      </c>
    </row>
    <row r="174" spans="1:4" x14ac:dyDescent="0.25">
      <c r="A174" t="s">
        <v>161</v>
      </c>
      <c r="B174" t="s">
        <v>778</v>
      </c>
      <c r="C174" t="s">
        <v>779</v>
      </c>
      <c r="D174" t="s">
        <v>1093</v>
      </c>
    </row>
    <row r="175" spans="1:4" x14ac:dyDescent="0.25">
      <c r="A175" t="s">
        <v>67</v>
      </c>
      <c r="B175" t="s">
        <v>68</v>
      </c>
      <c r="C175" t="s">
        <v>634</v>
      </c>
      <c r="D175" t="s">
        <v>1098</v>
      </c>
    </row>
    <row r="176" spans="1:4" x14ac:dyDescent="0.25">
      <c r="A176" t="s">
        <v>374</v>
      </c>
      <c r="B176" t="s">
        <v>375</v>
      </c>
      <c r="C176" t="s">
        <v>635</v>
      </c>
      <c r="D176" t="s">
        <v>1100</v>
      </c>
    </row>
    <row r="177" spans="1:4" x14ac:dyDescent="0.25">
      <c r="A177" t="s">
        <v>370</v>
      </c>
      <c r="B177" t="s">
        <v>371</v>
      </c>
      <c r="C177" t="s">
        <v>636</v>
      </c>
      <c r="D177" t="s">
        <v>1100</v>
      </c>
    </row>
    <row r="178" spans="1:4" x14ac:dyDescent="0.25">
      <c r="A178" t="s">
        <v>236</v>
      </c>
      <c r="B178" t="s">
        <v>237</v>
      </c>
      <c r="C178" t="s">
        <v>637</v>
      </c>
      <c r="D178" t="s">
        <v>1093</v>
      </c>
    </row>
    <row r="179" spans="1:4" x14ac:dyDescent="0.25">
      <c r="A179" t="s">
        <v>1178</v>
      </c>
      <c r="B179" t="s">
        <v>1179</v>
      </c>
      <c r="C179" t="s">
        <v>1180</v>
      </c>
      <c r="D179" t="s">
        <v>1104</v>
      </c>
    </row>
    <row r="180" spans="1:4" x14ac:dyDescent="0.25">
      <c r="A180" t="s">
        <v>1162</v>
      </c>
      <c r="B180" t="s">
        <v>1163</v>
      </c>
      <c r="C180" t="s">
        <v>1164</v>
      </c>
      <c r="D180" t="s">
        <v>1104</v>
      </c>
    </row>
    <row r="181" spans="1:4" x14ac:dyDescent="0.25">
      <c r="A181" t="s">
        <v>1165</v>
      </c>
      <c r="B181" t="s">
        <v>1166</v>
      </c>
      <c r="C181" t="s">
        <v>1167</v>
      </c>
      <c r="D181" t="s">
        <v>1104</v>
      </c>
    </row>
    <row r="182" spans="1:4" x14ac:dyDescent="0.25">
      <c r="A182" t="s">
        <v>1168</v>
      </c>
      <c r="B182" t="s">
        <v>1169</v>
      </c>
      <c r="C182" t="s">
        <v>1170</v>
      </c>
      <c r="D182" t="s">
        <v>1104</v>
      </c>
    </row>
    <row r="183" spans="1:4" x14ac:dyDescent="0.25">
      <c r="A183" t="s">
        <v>156</v>
      </c>
      <c r="B183" t="s">
        <v>800</v>
      </c>
      <c r="C183" t="s">
        <v>824</v>
      </c>
      <c r="D183" t="s">
        <v>1094</v>
      </c>
    </row>
    <row r="184" spans="1:4" x14ac:dyDescent="0.25">
      <c r="A184" t="s">
        <v>101</v>
      </c>
      <c r="B184" t="s">
        <v>102</v>
      </c>
      <c r="C184" t="s">
        <v>638</v>
      </c>
      <c r="D184" t="s">
        <v>1100</v>
      </c>
    </row>
    <row r="185" spans="1:4" x14ac:dyDescent="0.25">
      <c r="A185" t="s">
        <v>1328</v>
      </c>
      <c r="B185" t="s">
        <v>1329</v>
      </c>
      <c r="C185" t="s">
        <v>1330</v>
      </c>
      <c r="D185" t="s">
        <v>1094</v>
      </c>
    </row>
    <row r="186" spans="1:4" x14ac:dyDescent="0.25">
      <c r="A186" t="s">
        <v>249</v>
      </c>
      <c r="B186" t="s">
        <v>250</v>
      </c>
      <c r="C186" t="s">
        <v>639</v>
      </c>
      <c r="D186" t="s">
        <v>1093</v>
      </c>
    </row>
    <row r="187" spans="1:4" x14ac:dyDescent="0.25">
      <c r="A187" t="s">
        <v>113</v>
      </c>
      <c r="B187" t="s">
        <v>796</v>
      </c>
      <c r="C187" t="s">
        <v>820</v>
      </c>
      <c r="D187" t="s">
        <v>1142</v>
      </c>
    </row>
    <row r="188" spans="1:4" x14ac:dyDescent="0.25">
      <c r="A188" t="s">
        <v>286</v>
      </c>
      <c r="B188" t="s">
        <v>287</v>
      </c>
      <c r="C188" t="s">
        <v>640</v>
      </c>
      <c r="D188" t="s">
        <v>1093</v>
      </c>
    </row>
    <row r="189" spans="1:4" x14ac:dyDescent="0.25">
      <c r="A189" t="s">
        <v>277</v>
      </c>
      <c r="B189" t="s">
        <v>1230</v>
      </c>
      <c r="C189" t="s">
        <v>1231</v>
      </c>
      <c r="D189" t="s">
        <v>1093</v>
      </c>
    </row>
    <row r="190" spans="1:4" x14ac:dyDescent="0.25">
      <c r="A190" t="s">
        <v>363</v>
      </c>
      <c r="B190" t="s">
        <v>816</v>
      </c>
      <c r="C190" t="s">
        <v>840</v>
      </c>
      <c r="D190" t="s">
        <v>1100</v>
      </c>
    </row>
    <row r="191" spans="1:4" x14ac:dyDescent="0.25">
      <c r="A191" t="s">
        <v>127</v>
      </c>
      <c r="B191" t="s">
        <v>128</v>
      </c>
      <c r="C191" t="s">
        <v>641</v>
      </c>
      <c r="D191" t="s">
        <v>1094</v>
      </c>
    </row>
    <row r="192" spans="1:4" x14ac:dyDescent="0.25">
      <c r="A192" t="s">
        <v>242</v>
      </c>
      <c r="B192" t="s">
        <v>780</v>
      </c>
      <c r="C192" t="s">
        <v>781</v>
      </c>
      <c r="D192" t="s">
        <v>1093</v>
      </c>
    </row>
    <row r="193" spans="1:4" x14ac:dyDescent="0.25">
      <c r="A193" t="s">
        <v>782</v>
      </c>
      <c r="B193" t="s">
        <v>1063</v>
      </c>
      <c r="C193" t="s">
        <v>1064</v>
      </c>
      <c r="D193" t="s">
        <v>1098</v>
      </c>
    </row>
    <row r="194" spans="1:4" x14ac:dyDescent="0.25">
      <c r="A194" t="s">
        <v>235</v>
      </c>
      <c r="B194" t="s">
        <v>806</v>
      </c>
      <c r="C194" t="s">
        <v>830</v>
      </c>
      <c r="D194" t="s">
        <v>1093</v>
      </c>
    </row>
    <row r="195" spans="1:4" x14ac:dyDescent="0.25">
      <c r="A195" t="s">
        <v>1107</v>
      </c>
      <c r="B195" t="s">
        <v>1108</v>
      </c>
      <c r="C195" t="s">
        <v>1109</v>
      </c>
      <c r="D195" t="s">
        <v>1092</v>
      </c>
    </row>
    <row r="196" spans="1:4" x14ac:dyDescent="0.25">
      <c r="A196" t="s">
        <v>266</v>
      </c>
      <c r="B196" t="s">
        <v>764</v>
      </c>
      <c r="C196" t="s">
        <v>765</v>
      </c>
      <c r="D196" t="s">
        <v>1093</v>
      </c>
    </row>
    <row r="197" spans="1:4" x14ac:dyDescent="0.25">
      <c r="A197" t="s">
        <v>142</v>
      </c>
      <c r="B197" t="s">
        <v>143</v>
      </c>
      <c r="C197" t="s">
        <v>642</v>
      </c>
      <c r="D197" t="s">
        <v>1094</v>
      </c>
    </row>
    <row r="198" spans="1:4" x14ac:dyDescent="0.25">
      <c r="A198" t="s">
        <v>144</v>
      </c>
      <c r="B198" t="s">
        <v>145</v>
      </c>
      <c r="C198" t="s">
        <v>643</v>
      </c>
      <c r="D198" t="s">
        <v>1094</v>
      </c>
    </row>
    <row r="199" spans="1:4" x14ac:dyDescent="0.25">
      <c r="A199" t="s">
        <v>146</v>
      </c>
      <c r="B199" t="s">
        <v>147</v>
      </c>
      <c r="C199" t="s">
        <v>644</v>
      </c>
      <c r="D199" t="s">
        <v>1094</v>
      </c>
    </row>
    <row r="200" spans="1:4" x14ac:dyDescent="0.25">
      <c r="A200" t="s">
        <v>140</v>
      </c>
      <c r="B200" t="s">
        <v>141</v>
      </c>
      <c r="C200" t="s">
        <v>645</v>
      </c>
      <c r="D200" t="s">
        <v>1094</v>
      </c>
    </row>
    <row r="201" spans="1:4" x14ac:dyDescent="0.25">
      <c r="A201" t="s">
        <v>792</v>
      </c>
      <c r="B201" t="s">
        <v>801</v>
      </c>
      <c r="C201" t="s">
        <v>825</v>
      </c>
      <c r="D201" t="s">
        <v>1094</v>
      </c>
    </row>
    <row r="202" spans="1:4" x14ac:dyDescent="0.25">
      <c r="A202" t="s">
        <v>292</v>
      </c>
      <c r="B202" t="s">
        <v>1331</v>
      </c>
      <c r="C202" t="s">
        <v>1332</v>
      </c>
      <c r="D202" t="s">
        <v>1093</v>
      </c>
    </row>
    <row r="203" spans="1:4" x14ac:dyDescent="0.25">
      <c r="A203" t="s">
        <v>1110</v>
      </c>
      <c r="B203" t="s">
        <v>1111</v>
      </c>
      <c r="C203" t="s">
        <v>1112</v>
      </c>
      <c r="D203" t="s">
        <v>1093</v>
      </c>
    </row>
    <row r="204" spans="1:4" x14ac:dyDescent="0.25">
      <c r="A204" t="s">
        <v>75</v>
      </c>
      <c r="B204" t="s">
        <v>76</v>
      </c>
      <c r="C204" t="s">
        <v>646</v>
      </c>
      <c r="D204" t="s">
        <v>1104</v>
      </c>
    </row>
    <row r="205" spans="1:4" x14ac:dyDescent="0.25">
      <c r="A205" t="s">
        <v>330</v>
      </c>
      <c r="B205" t="s">
        <v>331</v>
      </c>
      <c r="C205" t="s">
        <v>647</v>
      </c>
      <c r="D205" t="s">
        <v>1093</v>
      </c>
    </row>
    <row r="206" spans="1:4" x14ac:dyDescent="0.25">
      <c r="A206" t="s">
        <v>64</v>
      </c>
      <c r="B206" t="s">
        <v>65</v>
      </c>
      <c r="C206" t="s">
        <v>648</v>
      </c>
      <c r="D206" t="s">
        <v>1100</v>
      </c>
    </row>
    <row r="207" spans="1:4" x14ac:dyDescent="0.25">
      <c r="A207" t="s">
        <v>1113</v>
      </c>
      <c r="B207" t="s">
        <v>1114</v>
      </c>
      <c r="C207" t="s">
        <v>1115</v>
      </c>
      <c r="D207" t="s">
        <v>1142</v>
      </c>
    </row>
    <row r="208" spans="1:4" x14ac:dyDescent="0.25">
      <c r="A208" t="s">
        <v>126</v>
      </c>
      <c r="B208" t="s">
        <v>1232</v>
      </c>
      <c r="C208" t="s">
        <v>1233</v>
      </c>
      <c r="D208" t="s">
        <v>1142</v>
      </c>
    </row>
    <row r="209" spans="1:4" x14ac:dyDescent="0.25">
      <c r="A209" t="s">
        <v>303</v>
      </c>
      <c r="B209" t="s">
        <v>304</v>
      </c>
      <c r="C209" t="s">
        <v>649</v>
      </c>
      <c r="D209" t="s">
        <v>1100</v>
      </c>
    </row>
    <row r="210" spans="1:4" x14ac:dyDescent="0.25">
      <c r="A210" t="s">
        <v>307</v>
      </c>
      <c r="B210" t="s">
        <v>308</v>
      </c>
      <c r="C210" t="s">
        <v>650</v>
      </c>
      <c r="D210" t="s">
        <v>1100</v>
      </c>
    </row>
    <row r="211" spans="1:4" x14ac:dyDescent="0.25">
      <c r="A211" t="s">
        <v>298</v>
      </c>
      <c r="B211" t="s">
        <v>299</v>
      </c>
      <c r="C211" t="s">
        <v>651</v>
      </c>
      <c r="D211" t="s">
        <v>1100</v>
      </c>
    </row>
    <row r="212" spans="1:4" x14ac:dyDescent="0.25">
      <c r="A212" t="s">
        <v>150</v>
      </c>
      <c r="B212" t="s">
        <v>151</v>
      </c>
      <c r="C212" t="s">
        <v>652</v>
      </c>
      <c r="D212" t="s">
        <v>1094</v>
      </c>
    </row>
    <row r="213" spans="1:4" x14ac:dyDescent="0.25">
      <c r="A213" t="s">
        <v>1333</v>
      </c>
      <c r="B213" t="s">
        <v>1334</v>
      </c>
      <c r="C213" t="s">
        <v>1335</v>
      </c>
      <c r="D213" t="s">
        <v>1094</v>
      </c>
    </row>
    <row r="214" spans="1:4" x14ac:dyDescent="0.25">
      <c r="A214" t="s">
        <v>301</v>
      </c>
      <c r="B214" t="s">
        <v>302</v>
      </c>
      <c r="C214" t="s">
        <v>653</v>
      </c>
      <c r="D214" t="s">
        <v>1100</v>
      </c>
    </row>
    <row r="215" spans="1:4" x14ac:dyDescent="0.25">
      <c r="A215" t="s">
        <v>364</v>
      </c>
      <c r="B215" t="s">
        <v>365</v>
      </c>
      <c r="C215" t="s">
        <v>654</v>
      </c>
      <c r="D215" t="s">
        <v>1100</v>
      </c>
    </row>
    <row r="216" spans="1:4" x14ac:dyDescent="0.25">
      <c r="A216" t="s">
        <v>99</v>
      </c>
      <c r="B216" t="s">
        <v>100</v>
      </c>
      <c r="C216" t="s">
        <v>655</v>
      </c>
      <c r="D216" t="s">
        <v>1100</v>
      </c>
    </row>
    <row r="217" spans="1:4" x14ac:dyDescent="0.25">
      <c r="A217" t="s">
        <v>135</v>
      </c>
      <c r="B217" t="s">
        <v>1234</v>
      </c>
      <c r="C217" t="s">
        <v>1235</v>
      </c>
      <c r="D217" t="s">
        <v>1094</v>
      </c>
    </row>
    <row r="218" spans="1:4" x14ac:dyDescent="0.25">
      <c r="A218" t="s">
        <v>1236</v>
      </c>
      <c r="B218" t="s">
        <v>1237</v>
      </c>
      <c r="C218" t="s">
        <v>1238</v>
      </c>
      <c r="D218" t="s">
        <v>1094</v>
      </c>
    </row>
    <row r="219" spans="1:4" x14ac:dyDescent="0.25">
      <c r="A219" t="s">
        <v>109</v>
      </c>
      <c r="B219" t="s">
        <v>110</v>
      </c>
      <c r="C219" t="s">
        <v>656</v>
      </c>
      <c r="D219" t="s">
        <v>1142</v>
      </c>
    </row>
    <row r="220" spans="1:4" x14ac:dyDescent="0.25">
      <c r="A220" t="s">
        <v>293</v>
      </c>
      <c r="B220" t="s">
        <v>294</v>
      </c>
      <c r="C220" t="s">
        <v>657</v>
      </c>
      <c r="D220" t="s">
        <v>1093</v>
      </c>
    </row>
    <row r="221" spans="1:4" x14ac:dyDescent="0.25">
      <c r="A221" t="s">
        <v>196</v>
      </c>
      <c r="B221" t="s">
        <v>197</v>
      </c>
      <c r="C221" t="s">
        <v>658</v>
      </c>
      <c r="D221" t="s">
        <v>1093</v>
      </c>
    </row>
    <row r="222" spans="1:4" x14ac:dyDescent="0.25">
      <c r="A222" t="s">
        <v>74</v>
      </c>
      <c r="B222" t="s">
        <v>795</v>
      </c>
      <c r="C222" t="s">
        <v>819</v>
      </c>
      <c r="D222" t="s">
        <v>1104</v>
      </c>
    </row>
    <row r="223" spans="1:4" x14ac:dyDescent="0.25">
      <c r="A223" t="s">
        <v>314</v>
      </c>
      <c r="B223" t="s">
        <v>315</v>
      </c>
      <c r="C223" t="s">
        <v>659</v>
      </c>
      <c r="D223" t="s">
        <v>1092</v>
      </c>
    </row>
    <row r="224" spans="1:4" x14ac:dyDescent="0.25">
      <c r="A224" t="s">
        <v>226</v>
      </c>
      <c r="B224" t="s">
        <v>227</v>
      </c>
      <c r="C224" t="s">
        <v>660</v>
      </c>
      <c r="D224" t="s">
        <v>1093</v>
      </c>
    </row>
    <row r="225" spans="1:4" x14ac:dyDescent="0.25">
      <c r="A225" t="s">
        <v>69</v>
      </c>
      <c r="B225" t="s">
        <v>1336</v>
      </c>
      <c r="C225" t="s">
        <v>1337</v>
      </c>
      <c r="D225" t="s">
        <v>1098</v>
      </c>
    </row>
    <row r="226" spans="1:4" x14ac:dyDescent="0.25">
      <c r="A226" t="s">
        <v>87</v>
      </c>
      <c r="B226" t="s">
        <v>1171</v>
      </c>
      <c r="C226" t="s">
        <v>1172</v>
      </c>
      <c r="D226" t="s">
        <v>1142</v>
      </c>
    </row>
    <row r="227" spans="1:4" x14ac:dyDescent="0.25">
      <c r="A227" t="s">
        <v>366</v>
      </c>
      <c r="B227" t="s">
        <v>367</v>
      </c>
      <c r="C227" t="s">
        <v>661</v>
      </c>
      <c r="D227" t="s">
        <v>1100</v>
      </c>
    </row>
    <row r="228" spans="1:4" x14ac:dyDescent="0.25">
      <c r="A228" t="s">
        <v>70</v>
      </c>
      <c r="B228" t="s">
        <v>71</v>
      </c>
      <c r="C228" t="s">
        <v>662</v>
      </c>
      <c r="D228" t="s">
        <v>1098</v>
      </c>
    </row>
    <row r="229" spans="1:4" x14ac:dyDescent="0.25">
      <c r="A229" t="s">
        <v>62</v>
      </c>
      <c r="B229" t="s">
        <v>63</v>
      </c>
      <c r="C229" t="s">
        <v>663</v>
      </c>
      <c r="D229" t="s">
        <v>1098</v>
      </c>
    </row>
    <row r="230" spans="1:4" x14ac:dyDescent="0.25">
      <c r="A230" t="s">
        <v>320</v>
      </c>
      <c r="B230" t="s">
        <v>321</v>
      </c>
      <c r="C230" t="s">
        <v>664</v>
      </c>
      <c r="D230" t="s">
        <v>1092</v>
      </c>
    </row>
    <row r="231" spans="1:4" x14ac:dyDescent="0.25">
      <c r="A231" t="s">
        <v>322</v>
      </c>
      <c r="B231" t="s">
        <v>323</v>
      </c>
      <c r="C231" t="s">
        <v>665</v>
      </c>
      <c r="D231" t="s">
        <v>1093</v>
      </c>
    </row>
    <row r="232" spans="1:4" x14ac:dyDescent="0.25">
      <c r="A232" t="s">
        <v>116</v>
      </c>
      <c r="B232" t="s">
        <v>117</v>
      </c>
      <c r="C232" t="s">
        <v>666</v>
      </c>
      <c r="D232" t="s">
        <v>1142</v>
      </c>
    </row>
    <row r="233" spans="1:4" x14ac:dyDescent="0.25">
      <c r="A233" t="s">
        <v>103</v>
      </c>
      <c r="B233" t="s">
        <v>104</v>
      </c>
      <c r="C233" t="s">
        <v>667</v>
      </c>
      <c r="D233" t="s">
        <v>1100</v>
      </c>
    </row>
    <row r="234" spans="1:4" x14ac:dyDescent="0.25">
      <c r="A234" t="s">
        <v>290</v>
      </c>
      <c r="B234" t="s">
        <v>291</v>
      </c>
      <c r="C234" t="s">
        <v>668</v>
      </c>
      <c r="D234" t="s">
        <v>1093</v>
      </c>
    </row>
    <row r="235" spans="1:4" x14ac:dyDescent="0.25">
      <c r="A235" t="s">
        <v>267</v>
      </c>
      <c r="B235" t="s">
        <v>268</v>
      </c>
      <c r="C235" t="s">
        <v>669</v>
      </c>
      <c r="D235" t="s">
        <v>1093</v>
      </c>
    </row>
    <row r="236" spans="1:4" x14ac:dyDescent="0.25">
      <c r="A236" t="s">
        <v>316</v>
      </c>
      <c r="B236" t="s">
        <v>317</v>
      </c>
      <c r="C236" t="s">
        <v>670</v>
      </c>
      <c r="D236" t="s">
        <v>1092</v>
      </c>
    </row>
  </sheetData>
  <sheetProtection sheet="1" objects="1" scenarios="1"/>
  <sortState xmlns:xlrd2="http://schemas.microsoft.com/office/spreadsheetml/2017/richdata2" ref="A4:D234">
    <sortCondition ref="B4:B234"/>
  </sortState>
  <conditionalFormatting sqref="A1">
    <cfRule type="duplicateValues" dxfId="5" priority="2"/>
    <cfRule type="duplicateValues" dxfId="4" priority="3"/>
  </conditionalFormatting>
  <conditionalFormatting sqref="A3:D3">
    <cfRule type="containsText" dxfId="3" priority="1" operator="containsText" text="Temp Staff Assignment">
      <formula>NOT(ISERROR(SEARCH("Temp Staff Assignment",A3)))</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84"/>
  <sheetViews>
    <sheetView workbookViewId="0">
      <pane ySplit="3" topLeftCell="A4" activePane="bottomLeft" state="frozen"/>
      <selection pane="bottomLeft" activeCell="C4" sqref="C4"/>
    </sheetView>
  </sheetViews>
  <sheetFormatPr defaultRowHeight="15" x14ac:dyDescent="0.25"/>
  <cols>
    <col min="1" max="1" width="12" customWidth="1"/>
    <col min="2" max="2" width="43.140625" customWidth="1"/>
    <col min="3" max="3" width="49.42578125" bestFit="1" customWidth="1"/>
    <col min="4" max="4" width="14.85546875" customWidth="1"/>
  </cols>
  <sheetData>
    <row r="1" spans="1:4" ht="18.75" x14ac:dyDescent="0.3">
      <c r="A1" s="4" t="s">
        <v>1117</v>
      </c>
      <c r="B1" s="4"/>
    </row>
    <row r="3" spans="1:4" ht="30.75" customHeight="1" x14ac:dyDescent="0.25">
      <c r="A3" s="26" t="s">
        <v>379</v>
      </c>
      <c r="B3" s="27" t="s">
        <v>56</v>
      </c>
      <c r="C3" s="27" t="s">
        <v>1088</v>
      </c>
      <c r="D3" s="26" t="s">
        <v>1338</v>
      </c>
    </row>
    <row r="4" spans="1:4" x14ac:dyDescent="0.25">
      <c r="A4" t="s">
        <v>1239</v>
      </c>
      <c r="B4" t="s">
        <v>1240</v>
      </c>
      <c r="C4" t="s">
        <v>1241</v>
      </c>
      <c r="D4" t="s">
        <v>1339</v>
      </c>
    </row>
    <row r="5" spans="1:4" x14ac:dyDescent="0.25">
      <c r="A5" t="s">
        <v>1242</v>
      </c>
      <c r="B5" t="s">
        <v>1243</v>
      </c>
      <c r="C5" t="s">
        <v>1244</v>
      </c>
      <c r="D5" t="s">
        <v>1340</v>
      </c>
    </row>
    <row r="6" spans="1:4" x14ac:dyDescent="0.25">
      <c r="A6" t="s">
        <v>1245</v>
      </c>
      <c r="B6" t="s">
        <v>1246</v>
      </c>
      <c r="C6" t="s">
        <v>1247</v>
      </c>
      <c r="D6" t="s">
        <v>1340</v>
      </c>
    </row>
    <row r="7" spans="1:4" x14ac:dyDescent="0.25">
      <c r="A7" t="s">
        <v>1248</v>
      </c>
      <c r="B7" t="s">
        <v>1249</v>
      </c>
      <c r="C7" t="s">
        <v>1250</v>
      </c>
      <c r="D7" t="s">
        <v>1340</v>
      </c>
    </row>
    <row r="8" spans="1:4" x14ac:dyDescent="0.25">
      <c r="A8" t="s">
        <v>977</v>
      </c>
      <c r="B8" t="s">
        <v>978</v>
      </c>
      <c r="C8" t="s">
        <v>979</v>
      </c>
      <c r="D8" t="s">
        <v>1340</v>
      </c>
    </row>
    <row r="9" spans="1:4" x14ac:dyDescent="0.25">
      <c r="A9" t="s">
        <v>1251</v>
      </c>
      <c r="B9" t="s">
        <v>1252</v>
      </c>
      <c r="C9" t="s">
        <v>1253</v>
      </c>
      <c r="D9" t="s">
        <v>1340</v>
      </c>
    </row>
    <row r="10" spans="1:4" x14ac:dyDescent="0.25">
      <c r="A10" t="s">
        <v>992</v>
      </c>
      <c r="B10" t="s">
        <v>993</v>
      </c>
      <c r="C10" t="s">
        <v>994</v>
      </c>
      <c r="D10" t="s">
        <v>1340</v>
      </c>
    </row>
    <row r="11" spans="1:4" x14ac:dyDescent="0.25">
      <c r="A11" t="s">
        <v>995</v>
      </c>
      <c r="B11" t="s">
        <v>996</v>
      </c>
      <c r="C11" t="s">
        <v>997</v>
      </c>
      <c r="D11" t="s">
        <v>1340</v>
      </c>
    </row>
    <row r="12" spans="1:4" x14ac:dyDescent="0.25">
      <c r="A12" t="s">
        <v>998</v>
      </c>
      <c r="B12" t="s">
        <v>999</v>
      </c>
      <c r="C12" t="s">
        <v>1000</v>
      </c>
      <c r="D12" t="s">
        <v>1340</v>
      </c>
    </row>
    <row r="13" spans="1:4" x14ac:dyDescent="0.25">
      <c r="A13" t="s">
        <v>1027</v>
      </c>
      <c r="B13" t="s">
        <v>1028</v>
      </c>
      <c r="C13" t="s">
        <v>1029</v>
      </c>
      <c r="D13" t="s">
        <v>1340</v>
      </c>
    </row>
    <row r="14" spans="1:4" x14ac:dyDescent="0.25">
      <c r="A14" t="s">
        <v>1030</v>
      </c>
      <c r="B14" t="s">
        <v>1031</v>
      </c>
      <c r="C14" t="s">
        <v>1032</v>
      </c>
      <c r="D14" t="s">
        <v>1340</v>
      </c>
    </row>
    <row r="15" spans="1:4" x14ac:dyDescent="0.25">
      <c r="A15" t="s">
        <v>1341</v>
      </c>
      <c r="B15" t="s">
        <v>1342</v>
      </c>
      <c r="C15" t="s">
        <v>1343</v>
      </c>
      <c r="D15" t="s">
        <v>1340</v>
      </c>
    </row>
    <row r="16" spans="1:4" x14ac:dyDescent="0.25">
      <c r="A16" t="s">
        <v>1344</v>
      </c>
      <c r="B16" t="s">
        <v>1345</v>
      </c>
      <c r="C16" t="s">
        <v>1346</v>
      </c>
      <c r="D16" t="s">
        <v>1340</v>
      </c>
    </row>
    <row r="17" spans="1:4" x14ac:dyDescent="0.25">
      <c r="A17" t="s">
        <v>1254</v>
      </c>
      <c r="B17" t="s">
        <v>1255</v>
      </c>
      <c r="C17" t="s">
        <v>1256</v>
      </c>
      <c r="D17" t="s">
        <v>1340</v>
      </c>
    </row>
    <row r="18" spans="1:4" x14ac:dyDescent="0.25">
      <c r="A18" t="s">
        <v>380</v>
      </c>
      <c r="B18" t="s">
        <v>381</v>
      </c>
      <c r="C18" t="s">
        <v>674</v>
      </c>
      <c r="D18" t="s">
        <v>1340</v>
      </c>
    </row>
    <row r="19" spans="1:4" x14ac:dyDescent="0.25">
      <c r="A19" t="s">
        <v>1347</v>
      </c>
      <c r="B19" t="s">
        <v>1348</v>
      </c>
      <c r="C19" t="s">
        <v>1349</v>
      </c>
      <c r="D19" t="s">
        <v>1340</v>
      </c>
    </row>
    <row r="20" spans="1:4" x14ac:dyDescent="0.25">
      <c r="A20" t="s">
        <v>382</v>
      </c>
      <c r="B20" t="s">
        <v>866</v>
      </c>
      <c r="C20" t="s">
        <v>867</v>
      </c>
      <c r="D20" t="s">
        <v>1340</v>
      </c>
    </row>
    <row r="21" spans="1:4" x14ac:dyDescent="0.25">
      <c r="A21" t="s">
        <v>383</v>
      </c>
      <c r="B21" t="s">
        <v>384</v>
      </c>
      <c r="C21" t="s">
        <v>688</v>
      </c>
      <c r="D21" t="s">
        <v>1340</v>
      </c>
    </row>
    <row r="22" spans="1:4" x14ac:dyDescent="0.25">
      <c r="A22" t="s">
        <v>385</v>
      </c>
      <c r="B22" t="s">
        <v>323</v>
      </c>
      <c r="C22" t="s">
        <v>739</v>
      </c>
      <c r="D22" t="s">
        <v>1340</v>
      </c>
    </row>
    <row r="23" spans="1:4" x14ac:dyDescent="0.25">
      <c r="A23" t="s">
        <v>386</v>
      </c>
      <c r="B23" t="s">
        <v>387</v>
      </c>
      <c r="C23" t="s">
        <v>690</v>
      </c>
      <c r="D23" t="s">
        <v>1340</v>
      </c>
    </row>
    <row r="24" spans="1:4" x14ac:dyDescent="0.25">
      <c r="A24" t="s">
        <v>388</v>
      </c>
      <c r="B24" t="s">
        <v>389</v>
      </c>
      <c r="C24" t="s">
        <v>691</v>
      </c>
      <c r="D24" t="s">
        <v>1340</v>
      </c>
    </row>
    <row r="25" spans="1:4" x14ac:dyDescent="0.25">
      <c r="A25" t="s">
        <v>390</v>
      </c>
      <c r="B25" t="s">
        <v>391</v>
      </c>
      <c r="C25" t="s">
        <v>694</v>
      </c>
      <c r="D25" t="s">
        <v>1340</v>
      </c>
    </row>
    <row r="26" spans="1:4" x14ac:dyDescent="0.25">
      <c r="A26" t="s">
        <v>392</v>
      </c>
      <c r="B26" t="s">
        <v>393</v>
      </c>
      <c r="C26" t="s">
        <v>702</v>
      </c>
      <c r="D26" t="s">
        <v>1340</v>
      </c>
    </row>
    <row r="27" spans="1:4" x14ac:dyDescent="0.25">
      <c r="A27" t="s">
        <v>394</v>
      </c>
      <c r="B27" t="s">
        <v>395</v>
      </c>
      <c r="C27" t="s">
        <v>707</v>
      </c>
      <c r="D27" t="s">
        <v>1340</v>
      </c>
    </row>
    <row r="28" spans="1:4" x14ac:dyDescent="0.25">
      <c r="A28" t="s">
        <v>895</v>
      </c>
      <c r="B28" t="s">
        <v>896</v>
      </c>
      <c r="C28" t="s">
        <v>897</v>
      </c>
      <c r="D28" t="s">
        <v>1340</v>
      </c>
    </row>
    <row r="29" spans="1:4" x14ac:dyDescent="0.25">
      <c r="A29" t="s">
        <v>861</v>
      </c>
      <c r="B29" t="s">
        <v>862</v>
      </c>
      <c r="C29" t="s">
        <v>863</v>
      </c>
      <c r="D29" t="s">
        <v>1340</v>
      </c>
    </row>
    <row r="30" spans="1:4" x14ac:dyDescent="0.25">
      <c r="A30" t="s">
        <v>884</v>
      </c>
      <c r="B30" t="s">
        <v>885</v>
      </c>
      <c r="C30" t="s">
        <v>886</v>
      </c>
      <c r="D30" t="s">
        <v>1340</v>
      </c>
    </row>
    <row r="31" spans="1:4" x14ac:dyDescent="0.25">
      <c r="A31" t="s">
        <v>396</v>
      </c>
      <c r="B31" t="s">
        <v>397</v>
      </c>
      <c r="C31" t="s">
        <v>715</v>
      </c>
      <c r="D31" t="s">
        <v>1340</v>
      </c>
    </row>
    <row r="32" spans="1:4" x14ac:dyDescent="0.25">
      <c r="A32" t="s">
        <v>398</v>
      </c>
      <c r="B32" t="s">
        <v>399</v>
      </c>
      <c r="C32" t="s">
        <v>718</v>
      </c>
      <c r="D32" t="s">
        <v>1340</v>
      </c>
    </row>
    <row r="33" spans="1:4" x14ac:dyDescent="0.25">
      <c r="A33" t="s">
        <v>400</v>
      </c>
      <c r="B33" t="s">
        <v>401</v>
      </c>
      <c r="C33" t="s">
        <v>719</v>
      </c>
      <c r="D33" t="s">
        <v>1340</v>
      </c>
    </row>
    <row r="34" spans="1:4" x14ac:dyDescent="0.25">
      <c r="A34" t="s">
        <v>402</v>
      </c>
      <c r="B34" t="s">
        <v>403</v>
      </c>
      <c r="C34" t="s">
        <v>721</v>
      </c>
      <c r="D34" t="s">
        <v>1340</v>
      </c>
    </row>
    <row r="35" spans="1:4" x14ac:dyDescent="0.25">
      <c r="A35" t="s">
        <v>911</v>
      </c>
      <c r="B35" t="s">
        <v>912</v>
      </c>
      <c r="C35" t="s">
        <v>913</v>
      </c>
      <c r="D35" t="s">
        <v>1340</v>
      </c>
    </row>
    <row r="36" spans="1:4" x14ac:dyDescent="0.25">
      <c r="A36" t="s">
        <v>1066</v>
      </c>
      <c r="B36" t="s">
        <v>1067</v>
      </c>
      <c r="C36" t="s">
        <v>1068</v>
      </c>
      <c r="D36" t="s">
        <v>1340</v>
      </c>
    </row>
    <row r="37" spans="1:4" x14ac:dyDescent="0.25">
      <c r="A37" t="s">
        <v>1257</v>
      </c>
      <c r="B37" t="s">
        <v>1252</v>
      </c>
      <c r="C37" t="s">
        <v>1258</v>
      </c>
      <c r="D37" t="s">
        <v>1340</v>
      </c>
    </row>
    <row r="38" spans="1:4" x14ac:dyDescent="0.25">
      <c r="A38" t="s">
        <v>404</v>
      </c>
      <c r="B38" t="s">
        <v>405</v>
      </c>
      <c r="C38" t="s">
        <v>727</v>
      </c>
      <c r="D38" t="s">
        <v>1340</v>
      </c>
    </row>
    <row r="39" spans="1:4" x14ac:dyDescent="0.25">
      <c r="A39" t="s">
        <v>406</v>
      </c>
      <c r="B39" t="s">
        <v>407</v>
      </c>
      <c r="C39" t="s">
        <v>729</v>
      </c>
      <c r="D39" t="s">
        <v>1340</v>
      </c>
    </row>
    <row r="40" spans="1:4" x14ac:dyDescent="0.25">
      <c r="A40" t="s">
        <v>408</v>
      </c>
      <c r="B40" t="s">
        <v>409</v>
      </c>
      <c r="C40" t="s">
        <v>741</v>
      </c>
      <c r="D40" t="s">
        <v>1340</v>
      </c>
    </row>
    <row r="41" spans="1:4" x14ac:dyDescent="0.25">
      <c r="A41" t="s">
        <v>959</v>
      </c>
      <c r="B41" t="s">
        <v>960</v>
      </c>
      <c r="C41" t="s">
        <v>961</v>
      </c>
      <c r="D41" t="s">
        <v>1340</v>
      </c>
    </row>
    <row r="42" spans="1:4" x14ac:dyDescent="0.25">
      <c r="A42" t="s">
        <v>962</v>
      </c>
      <c r="B42" t="s">
        <v>963</v>
      </c>
      <c r="C42" t="s">
        <v>964</v>
      </c>
      <c r="D42" t="s">
        <v>1340</v>
      </c>
    </row>
    <row r="43" spans="1:4" x14ac:dyDescent="0.25">
      <c r="A43" t="s">
        <v>965</v>
      </c>
      <c r="B43" t="s">
        <v>966</v>
      </c>
      <c r="C43" t="s">
        <v>967</v>
      </c>
      <c r="D43" t="s">
        <v>1340</v>
      </c>
    </row>
    <row r="44" spans="1:4" x14ac:dyDescent="0.25">
      <c r="A44" t="s">
        <v>1259</v>
      </c>
      <c r="B44" t="s">
        <v>1260</v>
      </c>
      <c r="C44" t="s">
        <v>1261</v>
      </c>
      <c r="D44" t="s">
        <v>1340</v>
      </c>
    </row>
    <row r="45" spans="1:4" x14ac:dyDescent="0.25">
      <c r="A45" t="s">
        <v>410</v>
      </c>
      <c r="B45" t="s">
        <v>411</v>
      </c>
      <c r="C45" t="s">
        <v>745</v>
      </c>
      <c r="D45" t="s">
        <v>1340</v>
      </c>
    </row>
    <row r="46" spans="1:4" x14ac:dyDescent="0.25">
      <c r="A46" t="s">
        <v>1262</v>
      </c>
      <c r="B46" t="s">
        <v>1263</v>
      </c>
      <c r="C46" t="s">
        <v>1264</v>
      </c>
      <c r="D46" t="s">
        <v>1340</v>
      </c>
    </row>
    <row r="47" spans="1:4" x14ac:dyDescent="0.25">
      <c r="A47" t="s">
        <v>974</v>
      </c>
      <c r="B47" t="s">
        <v>975</v>
      </c>
      <c r="C47" t="s">
        <v>976</v>
      </c>
      <c r="D47" t="s">
        <v>1339</v>
      </c>
    </row>
    <row r="48" spans="1:4" x14ac:dyDescent="0.25">
      <c r="A48" t="s">
        <v>986</v>
      </c>
      <c r="B48" t="s">
        <v>987</v>
      </c>
      <c r="C48" t="s">
        <v>988</v>
      </c>
      <c r="D48" t="s">
        <v>1339</v>
      </c>
    </row>
    <row r="49" spans="1:4" x14ac:dyDescent="0.25">
      <c r="A49" t="s">
        <v>980</v>
      </c>
      <c r="B49" t="s">
        <v>981</v>
      </c>
      <c r="C49" t="s">
        <v>982</v>
      </c>
      <c r="D49" t="s">
        <v>1339</v>
      </c>
    </row>
    <row r="50" spans="1:4" x14ac:dyDescent="0.25">
      <c r="A50" t="s">
        <v>1265</v>
      </c>
      <c r="B50" t="s">
        <v>1266</v>
      </c>
      <c r="C50" t="s">
        <v>1267</v>
      </c>
      <c r="D50" t="s">
        <v>1339</v>
      </c>
    </row>
    <row r="51" spans="1:4" x14ac:dyDescent="0.25">
      <c r="A51" t="s">
        <v>989</v>
      </c>
      <c r="B51" t="s">
        <v>990</v>
      </c>
      <c r="C51" t="s">
        <v>991</v>
      </c>
      <c r="D51" t="s">
        <v>1339</v>
      </c>
    </row>
    <row r="52" spans="1:4" x14ac:dyDescent="0.25">
      <c r="A52" t="s">
        <v>953</v>
      </c>
      <c r="B52" t="s">
        <v>954</v>
      </c>
      <c r="C52" t="s">
        <v>955</v>
      </c>
      <c r="D52" t="s">
        <v>1339</v>
      </c>
    </row>
    <row r="53" spans="1:4" x14ac:dyDescent="0.25">
      <c r="A53" t="s">
        <v>1268</v>
      </c>
      <c r="B53" t="s">
        <v>1269</v>
      </c>
      <c r="C53" t="s">
        <v>1270</v>
      </c>
      <c r="D53" t="s">
        <v>1339</v>
      </c>
    </row>
    <row r="54" spans="1:4" x14ac:dyDescent="0.25">
      <c r="A54" t="s">
        <v>1271</v>
      </c>
      <c r="B54" t="s">
        <v>1272</v>
      </c>
      <c r="C54" t="s">
        <v>1273</v>
      </c>
      <c r="D54" t="s">
        <v>1339</v>
      </c>
    </row>
    <row r="55" spans="1:4" x14ac:dyDescent="0.25">
      <c r="A55" t="s">
        <v>1024</v>
      </c>
      <c r="B55" t="s">
        <v>1025</v>
      </c>
      <c r="C55" t="s">
        <v>1026</v>
      </c>
      <c r="D55" t="s">
        <v>1339</v>
      </c>
    </row>
    <row r="56" spans="1:4" x14ac:dyDescent="0.25">
      <c r="A56" t="s">
        <v>1007</v>
      </c>
      <c r="B56" t="s">
        <v>106</v>
      </c>
      <c r="C56" t="s">
        <v>1008</v>
      </c>
      <c r="D56" t="s">
        <v>1339</v>
      </c>
    </row>
    <row r="57" spans="1:4" x14ac:dyDescent="0.25">
      <c r="A57" t="s">
        <v>1018</v>
      </c>
      <c r="B57" t="s">
        <v>1019</v>
      </c>
      <c r="C57" t="s">
        <v>1020</v>
      </c>
      <c r="D57" t="s">
        <v>1339</v>
      </c>
    </row>
    <row r="58" spans="1:4" x14ac:dyDescent="0.25">
      <c r="A58" t="s">
        <v>1004</v>
      </c>
      <c r="B58" t="s">
        <v>1005</v>
      </c>
      <c r="C58" t="s">
        <v>1006</v>
      </c>
      <c r="D58" t="s">
        <v>1339</v>
      </c>
    </row>
    <row r="59" spans="1:4" x14ac:dyDescent="0.25">
      <c r="A59" t="s">
        <v>1009</v>
      </c>
      <c r="B59" t="s">
        <v>1010</v>
      </c>
      <c r="C59" t="s">
        <v>1011</v>
      </c>
      <c r="D59" t="s">
        <v>1339</v>
      </c>
    </row>
    <row r="60" spans="1:4" x14ac:dyDescent="0.25">
      <c r="A60" t="s">
        <v>412</v>
      </c>
      <c r="B60" t="s">
        <v>904</v>
      </c>
      <c r="C60" t="s">
        <v>905</v>
      </c>
      <c r="D60" t="s">
        <v>1339</v>
      </c>
    </row>
    <row r="61" spans="1:4" x14ac:dyDescent="0.25">
      <c r="A61" t="s">
        <v>1021</v>
      </c>
      <c r="B61" t="s">
        <v>1022</v>
      </c>
      <c r="C61" t="s">
        <v>1023</v>
      </c>
      <c r="D61" t="s">
        <v>1339</v>
      </c>
    </row>
    <row r="62" spans="1:4" x14ac:dyDescent="0.25">
      <c r="A62" t="s">
        <v>1001</v>
      </c>
      <c r="B62" t="s">
        <v>1002</v>
      </c>
      <c r="C62" t="s">
        <v>1003</v>
      </c>
      <c r="D62" t="s">
        <v>1339</v>
      </c>
    </row>
    <row r="63" spans="1:4" x14ac:dyDescent="0.25">
      <c r="A63" t="s">
        <v>1036</v>
      </c>
      <c r="B63" t="s">
        <v>1037</v>
      </c>
      <c r="C63" t="s">
        <v>1038</v>
      </c>
      <c r="D63" t="s">
        <v>1339</v>
      </c>
    </row>
    <row r="64" spans="1:4" x14ac:dyDescent="0.25">
      <c r="A64" t="s">
        <v>921</v>
      </c>
      <c r="B64" t="s">
        <v>922</v>
      </c>
      <c r="C64" t="s">
        <v>923</v>
      </c>
      <c r="D64" t="s">
        <v>1339</v>
      </c>
    </row>
    <row r="65" spans="1:4" x14ac:dyDescent="0.25">
      <c r="A65" t="s">
        <v>924</v>
      </c>
      <c r="B65" t="s">
        <v>925</v>
      </c>
      <c r="C65" t="s">
        <v>926</v>
      </c>
      <c r="D65" t="s">
        <v>1339</v>
      </c>
    </row>
    <row r="66" spans="1:4" x14ac:dyDescent="0.25">
      <c r="A66" t="s">
        <v>927</v>
      </c>
      <c r="B66" t="s">
        <v>928</v>
      </c>
      <c r="C66" t="s">
        <v>929</v>
      </c>
      <c r="D66" t="s">
        <v>1339</v>
      </c>
    </row>
    <row r="67" spans="1:4" x14ac:dyDescent="0.25">
      <c r="A67" t="s">
        <v>413</v>
      </c>
      <c r="B67" t="s">
        <v>853</v>
      </c>
      <c r="C67" t="s">
        <v>854</v>
      </c>
      <c r="D67" t="s">
        <v>1339</v>
      </c>
    </row>
    <row r="68" spans="1:4" x14ac:dyDescent="0.25">
      <c r="A68" t="s">
        <v>416</v>
      </c>
      <c r="B68" t="s">
        <v>417</v>
      </c>
      <c r="C68" t="s">
        <v>672</v>
      </c>
      <c r="D68" t="s">
        <v>1339</v>
      </c>
    </row>
    <row r="69" spans="1:4" x14ac:dyDescent="0.25">
      <c r="A69" t="s">
        <v>1350</v>
      </c>
      <c r="B69" t="s">
        <v>1351</v>
      </c>
      <c r="C69" t="s">
        <v>1352</v>
      </c>
      <c r="D69" t="s">
        <v>1339</v>
      </c>
    </row>
    <row r="70" spans="1:4" x14ac:dyDescent="0.25">
      <c r="A70" t="s">
        <v>1353</v>
      </c>
      <c r="B70" t="s">
        <v>1354</v>
      </c>
      <c r="C70" t="s">
        <v>1355</v>
      </c>
      <c r="D70" t="s">
        <v>1339</v>
      </c>
    </row>
    <row r="71" spans="1:4" x14ac:dyDescent="0.25">
      <c r="A71" t="s">
        <v>418</v>
      </c>
      <c r="B71" t="s">
        <v>419</v>
      </c>
      <c r="C71" t="s">
        <v>677</v>
      </c>
      <c r="D71" t="s">
        <v>1339</v>
      </c>
    </row>
    <row r="72" spans="1:4" x14ac:dyDescent="0.25">
      <c r="A72" t="s">
        <v>420</v>
      </c>
      <c r="B72" t="s">
        <v>421</v>
      </c>
      <c r="C72" t="s">
        <v>676</v>
      </c>
      <c r="D72" t="s">
        <v>1339</v>
      </c>
    </row>
    <row r="73" spans="1:4" x14ac:dyDescent="0.25">
      <c r="A73" t="s">
        <v>422</v>
      </c>
      <c r="B73" t="s">
        <v>423</v>
      </c>
      <c r="C73" t="s">
        <v>678</v>
      </c>
      <c r="D73" t="s">
        <v>1339</v>
      </c>
    </row>
    <row r="74" spans="1:4" x14ac:dyDescent="0.25">
      <c r="A74" t="s">
        <v>424</v>
      </c>
      <c r="B74" t="s">
        <v>425</v>
      </c>
      <c r="C74" t="s">
        <v>679</v>
      </c>
      <c r="D74" t="s">
        <v>1339</v>
      </c>
    </row>
    <row r="75" spans="1:4" x14ac:dyDescent="0.25">
      <c r="A75" t="s">
        <v>426</v>
      </c>
      <c r="B75" t="s">
        <v>427</v>
      </c>
      <c r="C75" t="s">
        <v>680</v>
      </c>
      <c r="D75" t="s">
        <v>1339</v>
      </c>
    </row>
    <row r="76" spans="1:4" x14ac:dyDescent="0.25">
      <c r="A76" t="s">
        <v>428</v>
      </c>
      <c r="B76" t="s">
        <v>429</v>
      </c>
      <c r="C76" t="s">
        <v>681</v>
      </c>
      <c r="D76" t="s">
        <v>1339</v>
      </c>
    </row>
    <row r="77" spans="1:4" x14ac:dyDescent="0.25">
      <c r="A77" t="s">
        <v>430</v>
      </c>
      <c r="B77" t="s">
        <v>431</v>
      </c>
      <c r="C77" t="s">
        <v>683</v>
      </c>
      <c r="D77" t="s">
        <v>1339</v>
      </c>
    </row>
    <row r="78" spans="1:4" x14ac:dyDescent="0.25">
      <c r="A78" t="s">
        <v>858</v>
      </c>
      <c r="B78" t="s">
        <v>859</v>
      </c>
      <c r="C78" t="s">
        <v>860</v>
      </c>
      <c r="D78" t="s">
        <v>1339</v>
      </c>
    </row>
    <row r="79" spans="1:4" x14ac:dyDescent="0.25">
      <c r="A79" t="s">
        <v>855</v>
      </c>
      <c r="B79" t="s">
        <v>856</v>
      </c>
      <c r="C79" t="s">
        <v>857</v>
      </c>
      <c r="D79" t="s">
        <v>1339</v>
      </c>
    </row>
    <row r="80" spans="1:4" x14ac:dyDescent="0.25">
      <c r="A80" t="s">
        <v>432</v>
      </c>
      <c r="B80" t="s">
        <v>864</v>
      </c>
      <c r="C80" t="s">
        <v>865</v>
      </c>
      <c r="D80" t="s">
        <v>1339</v>
      </c>
    </row>
    <row r="81" spans="1:4" x14ac:dyDescent="0.25">
      <c r="A81" t="s">
        <v>433</v>
      </c>
      <c r="B81" t="s">
        <v>434</v>
      </c>
      <c r="C81" t="s">
        <v>684</v>
      </c>
      <c r="D81" t="s">
        <v>1339</v>
      </c>
    </row>
    <row r="82" spans="1:4" x14ac:dyDescent="0.25">
      <c r="A82" t="s">
        <v>435</v>
      </c>
      <c r="B82" t="s">
        <v>436</v>
      </c>
      <c r="C82" t="s">
        <v>686</v>
      </c>
      <c r="D82" t="s">
        <v>1339</v>
      </c>
    </row>
    <row r="83" spans="1:4" x14ac:dyDescent="0.25">
      <c r="A83" t="s">
        <v>437</v>
      </c>
      <c r="B83" t="s">
        <v>438</v>
      </c>
      <c r="C83" t="s">
        <v>687</v>
      </c>
      <c r="D83" t="s">
        <v>1339</v>
      </c>
    </row>
    <row r="84" spans="1:4" x14ac:dyDescent="0.25">
      <c r="A84" t="s">
        <v>439</v>
      </c>
      <c r="B84" t="s">
        <v>440</v>
      </c>
      <c r="C84" t="s">
        <v>685</v>
      </c>
      <c r="D84" t="s">
        <v>1339</v>
      </c>
    </row>
    <row r="85" spans="1:4" x14ac:dyDescent="0.25">
      <c r="A85" t="s">
        <v>441</v>
      </c>
      <c r="B85" t="s">
        <v>315</v>
      </c>
      <c r="C85" t="s">
        <v>730</v>
      </c>
      <c r="D85" t="s">
        <v>1339</v>
      </c>
    </row>
    <row r="86" spans="1:4" x14ac:dyDescent="0.25">
      <c r="A86" t="s">
        <v>442</v>
      </c>
      <c r="B86" t="s">
        <v>323</v>
      </c>
      <c r="C86" t="s">
        <v>740</v>
      </c>
      <c r="D86" t="s">
        <v>1339</v>
      </c>
    </row>
    <row r="87" spans="1:4" x14ac:dyDescent="0.25">
      <c r="A87" t="s">
        <v>443</v>
      </c>
      <c r="B87" t="s">
        <v>444</v>
      </c>
      <c r="C87" t="s">
        <v>689</v>
      </c>
      <c r="D87" t="s">
        <v>1339</v>
      </c>
    </row>
    <row r="88" spans="1:4" x14ac:dyDescent="0.25">
      <c r="A88" t="s">
        <v>445</v>
      </c>
      <c r="B88" t="s">
        <v>873</v>
      </c>
      <c r="C88" t="s">
        <v>874</v>
      </c>
      <c r="D88" t="s">
        <v>1339</v>
      </c>
    </row>
    <row r="89" spans="1:4" x14ac:dyDescent="0.25">
      <c r="A89" t="s">
        <v>446</v>
      </c>
      <c r="B89" t="s">
        <v>871</v>
      </c>
      <c r="C89" t="s">
        <v>872</v>
      </c>
      <c r="D89" t="s">
        <v>1339</v>
      </c>
    </row>
    <row r="90" spans="1:4" x14ac:dyDescent="0.25">
      <c r="A90" t="s">
        <v>447</v>
      </c>
      <c r="B90" t="s">
        <v>448</v>
      </c>
      <c r="C90" t="s">
        <v>693</v>
      </c>
      <c r="D90" t="s">
        <v>1339</v>
      </c>
    </row>
    <row r="91" spans="1:4" x14ac:dyDescent="0.25">
      <c r="A91" t="s">
        <v>449</v>
      </c>
      <c r="B91" t="s">
        <v>450</v>
      </c>
      <c r="C91" t="s">
        <v>692</v>
      </c>
      <c r="D91" t="s">
        <v>1339</v>
      </c>
    </row>
    <row r="92" spans="1:4" x14ac:dyDescent="0.25">
      <c r="A92" t="s">
        <v>944</v>
      </c>
      <c r="B92" t="s">
        <v>945</v>
      </c>
      <c r="C92" t="s">
        <v>946</v>
      </c>
      <c r="D92" t="s">
        <v>1339</v>
      </c>
    </row>
    <row r="93" spans="1:4" x14ac:dyDescent="0.25">
      <c r="A93" t="s">
        <v>1274</v>
      </c>
      <c r="B93" t="s">
        <v>1275</v>
      </c>
      <c r="C93" t="s">
        <v>1276</v>
      </c>
      <c r="D93" t="s">
        <v>1339</v>
      </c>
    </row>
    <row r="94" spans="1:4" x14ac:dyDescent="0.25">
      <c r="A94" t="s">
        <v>451</v>
      </c>
      <c r="B94" t="s">
        <v>452</v>
      </c>
      <c r="C94" t="s">
        <v>695</v>
      </c>
      <c r="D94" t="s">
        <v>1339</v>
      </c>
    </row>
    <row r="95" spans="1:4" x14ac:dyDescent="0.25">
      <c r="A95" t="s">
        <v>453</v>
      </c>
      <c r="B95" t="s">
        <v>454</v>
      </c>
      <c r="C95" t="s">
        <v>696</v>
      </c>
      <c r="D95" t="s">
        <v>1339</v>
      </c>
    </row>
    <row r="96" spans="1:4" x14ac:dyDescent="0.25">
      <c r="A96" t="s">
        <v>455</v>
      </c>
      <c r="B96" t="s">
        <v>456</v>
      </c>
      <c r="C96" t="s">
        <v>697</v>
      </c>
      <c r="D96" t="s">
        <v>1339</v>
      </c>
    </row>
    <row r="97" spans="1:4" x14ac:dyDescent="0.25">
      <c r="A97" t="s">
        <v>1356</v>
      </c>
      <c r="B97" t="s">
        <v>1357</v>
      </c>
      <c r="C97" t="s">
        <v>1358</v>
      </c>
      <c r="D97" t="s">
        <v>1339</v>
      </c>
    </row>
    <row r="98" spans="1:4" x14ac:dyDescent="0.25">
      <c r="A98" t="s">
        <v>534</v>
      </c>
      <c r="B98" t="s">
        <v>930</v>
      </c>
      <c r="C98" t="s">
        <v>931</v>
      </c>
      <c r="D98" t="s">
        <v>1339</v>
      </c>
    </row>
    <row r="99" spans="1:4" x14ac:dyDescent="0.25">
      <c r="A99" t="s">
        <v>457</v>
      </c>
      <c r="B99" t="s">
        <v>458</v>
      </c>
      <c r="C99" t="s">
        <v>716</v>
      </c>
      <c r="D99" t="s">
        <v>1339</v>
      </c>
    </row>
    <row r="100" spans="1:4" x14ac:dyDescent="0.25">
      <c r="A100" t="s">
        <v>459</v>
      </c>
      <c r="B100" t="s">
        <v>460</v>
      </c>
      <c r="C100" t="s">
        <v>682</v>
      </c>
      <c r="D100" t="s">
        <v>1339</v>
      </c>
    </row>
    <row r="101" spans="1:4" x14ac:dyDescent="0.25">
      <c r="A101" t="s">
        <v>461</v>
      </c>
      <c r="B101" t="s">
        <v>462</v>
      </c>
      <c r="C101" t="s">
        <v>703</v>
      </c>
      <c r="D101" t="s">
        <v>1339</v>
      </c>
    </row>
    <row r="102" spans="1:4" x14ac:dyDescent="0.25">
      <c r="A102" t="s">
        <v>463</v>
      </c>
      <c r="B102" t="s">
        <v>464</v>
      </c>
      <c r="C102" t="s">
        <v>704</v>
      </c>
      <c r="D102" t="s">
        <v>1339</v>
      </c>
    </row>
    <row r="103" spans="1:4" x14ac:dyDescent="0.25">
      <c r="A103" t="s">
        <v>465</v>
      </c>
      <c r="B103" t="s">
        <v>466</v>
      </c>
      <c r="C103" t="s">
        <v>705</v>
      </c>
      <c r="D103" t="s">
        <v>1339</v>
      </c>
    </row>
    <row r="104" spans="1:4" x14ac:dyDescent="0.25">
      <c r="A104" t="s">
        <v>467</v>
      </c>
      <c r="B104" t="s">
        <v>468</v>
      </c>
      <c r="C104" t="s">
        <v>706</v>
      </c>
      <c r="D104" t="s">
        <v>1339</v>
      </c>
    </row>
    <row r="105" spans="1:4" x14ac:dyDescent="0.25">
      <c r="A105" t="s">
        <v>469</v>
      </c>
      <c r="B105" t="s">
        <v>470</v>
      </c>
      <c r="C105" t="s">
        <v>675</v>
      </c>
      <c r="D105" t="s">
        <v>1339</v>
      </c>
    </row>
    <row r="106" spans="1:4" x14ac:dyDescent="0.25">
      <c r="A106" t="s">
        <v>1359</v>
      </c>
      <c r="B106" t="s">
        <v>1360</v>
      </c>
      <c r="C106" t="s">
        <v>1361</v>
      </c>
      <c r="D106" t="s">
        <v>1339</v>
      </c>
    </row>
    <row r="107" spans="1:4" x14ac:dyDescent="0.25">
      <c r="A107" t="s">
        <v>471</v>
      </c>
      <c r="B107" t="s">
        <v>472</v>
      </c>
      <c r="C107" t="s">
        <v>673</v>
      </c>
      <c r="D107" t="s">
        <v>1339</v>
      </c>
    </row>
    <row r="108" spans="1:4" x14ac:dyDescent="0.25">
      <c r="A108" t="s">
        <v>473</v>
      </c>
      <c r="B108" t="s">
        <v>474</v>
      </c>
      <c r="C108" t="s">
        <v>708</v>
      </c>
      <c r="D108" t="s">
        <v>1339</v>
      </c>
    </row>
    <row r="109" spans="1:4" x14ac:dyDescent="0.25">
      <c r="A109" t="s">
        <v>475</v>
      </c>
      <c r="B109" t="s">
        <v>476</v>
      </c>
      <c r="C109" t="s">
        <v>709</v>
      </c>
      <c r="D109" t="s">
        <v>1339</v>
      </c>
    </row>
    <row r="110" spans="1:4" x14ac:dyDescent="0.25">
      <c r="A110" t="s">
        <v>477</v>
      </c>
      <c r="B110" t="s">
        <v>478</v>
      </c>
      <c r="C110" t="s">
        <v>710</v>
      </c>
      <c r="D110" t="s">
        <v>1339</v>
      </c>
    </row>
    <row r="111" spans="1:4" x14ac:dyDescent="0.25">
      <c r="A111" t="s">
        <v>479</v>
      </c>
      <c r="B111" t="s">
        <v>480</v>
      </c>
      <c r="C111" t="s">
        <v>711</v>
      </c>
      <c r="D111" t="s">
        <v>1339</v>
      </c>
    </row>
    <row r="112" spans="1:4" x14ac:dyDescent="0.25">
      <c r="A112" t="s">
        <v>481</v>
      </c>
      <c r="B112" t="s">
        <v>482</v>
      </c>
      <c r="C112" t="s">
        <v>712</v>
      </c>
      <c r="D112" t="s">
        <v>1339</v>
      </c>
    </row>
    <row r="113" spans="1:4" x14ac:dyDescent="0.25">
      <c r="A113" t="s">
        <v>483</v>
      </c>
      <c r="B113" t="s">
        <v>890</v>
      </c>
      <c r="C113" t="s">
        <v>891</v>
      </c>
      <c r="D113" t="s">
        <v>1339</v>
      </c>
    </row>
    <row r="114" spans="1:4" x14ac:dyDescent="0.25">
      <c r="A114" t="s">
        <v>484</v>
      </c>
      <c r="B114" t="s">
        <v>485</v>
      </c>
      <c r="C114" t="s">
        <v>714</v>
      </c>
      <c r="D114" t="s">
        <v>1339</v>
      </c>
    </row>
    <row r="115" spans="1:4" x14ac:dyDescent="0.25">
      <c r="A115" t="s">
        <v>486</v>
      </c>
      <c r="B115" t="s">
        <v>271</v>
      </c>
      <c r="C115" t="s">
        <v>717</v>
      </c>
      <c r="D115" t="s">
        <v>1339</v>
      </c>
    </row>
    <row r="116" spans="1:4" x14ac:dyDescent="0.25">
      <c r="A116" t="s">
        <v>487</v>
      </c>
      <c r="B116" t="s">
        <v>488</v>
      </c>
      <c r="C116" t="s">
        <v>720</v>
      </c>
      <c r="D116" t="s">
        <v>1339</v>
      </c>
    </row>
    <row r="117" spans="1:4" x14ac:dyDescent="0.25">
      <c r="A117" t="s">
        <v>1362</v>
      </c>
      <c r="B117" t="s">
        <v>1363</v>
      </c>
      <c r="C117" t="s">
        <v>1364</v>
      </c>
      <c r="D117" t="s">
        <v>1339</v>
      </c>
    </row>
    <row r="118" spans="1:4" x14ac:dyDescent="0.25">
      <c r="A118" t="s">
        <v>1365</v>
      </c>
      <c r="B118" t="s">
        <v>1366</v>
      </c>
      <c r="C118" t="s">
        <v>1367</v>
      </c>
      <c r="D118" t="s">
        <v>1339</v>
      </c>
    </row>
    <row r="119" spans="1:4" x14ac:dyDescent="0.25">
      <c r="A119" t="s">
        <v>1368</v>
      </c>
      <c r="B119" t="s">
        <v>1369</v>
      </c>
      <c r="C119" t="s">
        <v>1370</v>
      </c>
      <c r="D119" t="s">
        <v>1339</v>
      </c>
    </row>
    <row r="120" spans="1:4" x14ac:dyDescent="0.25">
      <c r="A120" t="s">
        <v>1371</v>
      </c>
      <c r="B120" t="s">
        <v>1372</v>
      </c>
      <c r="C120" t="s">
        <v>1373</v>
      </c>
      <c r="D120" t="s">
        <v>1339</v>
      </c>
    </row>
    <row r="121" spans="1:4" x14ac:dyDescent="0.25">
      <c r="A121" t="s">
        <v>489</v>
      </c>
      <c r="B121" t="s">
        <v>490</v>
      </c>
      <c r="C121" t="s">
        <v>728</v>
      </c>
      <c r="D121" t="s">
        <v>1339</v>
      </c>
    </row>
    <row r="122" spans="1:4" x14ac:dyDescent="0.25">
      <c r="A122" t="s">
        <v>491</v>
      </c>
      <c r="B122" t="s">
        <v>492</v>
      </c>
      <c r="C122" t="s">
        <v>725</v>
      </c>
      <c r="D122" t="s">
        <v>1339</v>
      </c>
    </row>
    <row r="123" spans="1:4" x14ac:dyDescent="0.25">
      <c r="A123" t="s">
        <v>493</v>
      </c>
      <c r="B123" t="s">
        <v>494</v>
      </c>
      <c r="C123" t="s">
        <v>723</v>
      </c>
      <c r="D123" t="s">
        <v>1339</v>
      </c>
    </row>
    <row r="124" spans="1:4" x14ac:dyDescent="0.25">
      <c r="A124" t="s">
        <v>495</v>
      </c>
      <c r="B124" t="s">
        <v>496</v>
      </c>
      <c r="C124" t="s">
        <v>724</v>
      </c>
      <c r="D124" t="s">
        <v>1339</v>
      </c>
    </row>
    <row r="125" spans="1:4" x14ac:dyDescent="0.25">
      <c r="A125" t="s">
        <v>497</v>
      </c>
      <c r="B125" t="s">
        <v>100</v>
      </c>
      <c r="C125" t="s">
        <v>726</v>
      </c>
      <c r="D125" t="s">
        <v>1339</v>
      </c>
    </row>
    <row r="126" spans="1:4" x14ac:dyDescent="0.25">
      <c r="A126" t="s">
        <v>1042</v>
      </c>
      <c r="B126" t="s">
        <v>1043</v>
      </c>
      <c r="C126" t="s">
        <v>1044</v>
      </c>
      <c r="D126" t="s">
        <v>1339</v>
      </c>
    </row>
    <row r="127" spans="1:4" x14ac:dyDescent="0.25">
      <c r="A127" t="s">
        <v>414</v>
      </c>
      <c r="B127" t="s">
        <v>415</v>
      </c>
      <c r="C127" t="s">
        <v>671</v>
      </c>
      <c r="D127" t="s">
        <v>1339</v>
      </c>
    </row>
    <row r="128" spans="1:4" x14ac:dyDescent="0.25">
      <c r="A128" t="s">
        <v>498</v>
      </c>
      <c r="B128" t="s">
        <v>499</v>
      </c>
      <c r="C128" t="s">
        <v>722</v>
      </c>
      <c r="D128" t="s">
        <v>1339</v>
      </c>
    </row>
    <row r="129" spans="1:4" x14ac:dyDescent="0.25">
      <c r="A129" t="s">
        <v>500</v>
      </c>
      <c r="B129" t="s">
        <v>909</v>
      </c>
      <c r="C129" t="s">
        <v>910</v>
      </c>
      <c r="D129" t="s">
        <v>1339</v>
      </c>
    </row>
    <row r="130" spans="1:4" x14ac:dyDescent="0.25">
      <c r="A130" t="s">
        <v>916</v>
      </c>
      <c r="B130" t="s">
        <v>917</v>
      </c>
      <c r="C130" t="s">
        <v>918</v>
      </c>
      <c r="D130" t="s">
        <v>1339</v>
      </c>
    </row>
    <row r="131" spans="1:4" x14ac:dyDescent="0.25">
      <c r="A131" t="s">
        <v>1033</v>
      </c>
      <c r="B131" t="s">
        <v>1034</v>
      </c>
      <c r="C131" t="s">
        <v>1035</v>
      </c>
      <c r="D131" t="s">
        <v>1339</v>
      </c>
    </row>
    <row r="132" spans="1:4" x14ac:dyDescent="0.25">
      <c r="A132" t="s">
        <v>501</v>
      </c>
      <c r="B132" t="s">
        <v>502</v>
      </c>
      <c r="C132" t="s">
        <v>738</v>
      </c>
      <c r="D132" t="s">
        <v>1339</v>
      </c>
    </row>
    <row r="133" spans="1:4" x14ac:dyDescent="0.25">
      <c r="A133" t="s">
        <v>503</v>
      </c>
      <c r="B133" t="s">
        <v>919</v>
      </c>
      <c r="C133" t="s">
        <v>920</v>
      </c>
      <c r="D133" t="s">
        <v>1339</v>
      </c>
    </row>
    <row r="134" spans="1:4" x14ac:dyDescent="0.25">
      <c r="A134" t="s">
        <v>504</v>
      </c>
      <c r="B134" t="s">
        <v>505</v>
      </c>
      <c r="C134" t="s">
        <v>737</v>
      </c>
      <c r="D134" t="s">
        <v>1339</v>
      </c>
    </row>
    <row r="135" spans="1:4" x14ac:dyDescent="0.25">
      <c r="A135" t="s">
        <v>506</v>
      </c>
      <c r="B135" t="s">
        <v>507</v>
      </c>
      <c r="C135" t="s">
        <v>742</v>
      </c>
      <c r="D135" t="s">
        <v>1339</v>
      </c>
    </row>
    <row r="136" spans="1:4" x14ac:dyDescent="0.25">
      <c r="A136" t="s">
        <v>508</v>
      </c>
      <c r="B136" t="s">
        <v>509</v>
      </c>
      <c r="C136" t="s">
        <v>744</v>
      </c>
      <c r="D136" t="s">
        <v>1339</v>
      </c>
    </row>
    <row r="137" spans="1:4" x14ac:dyDescent="0.25">
      <c r="A137" t="s">
        <v>510</v>
      </c>
      <c r="B137" t="s">
        <v>511</v>
      </c>
      <c r="C137" t="s">
        <v>731</v>
      </c>
      <c r="D137" t="s">
        <v>1339</v>
      </c>
    </row>
    <row r="138" spans="1:4" x14ac:dyDescent="0.25">
      <c r="A138" t="s">
        <v>512</v>
      </c>
      <c r="B138" t="s">
        <v>513</v>
      </c>
      <c r="C138" t="s">
        <v>732</v>
      </c>
      <c r="D138" t="s">
        <v>1339</v>
      </c>
    </row>
    <row r="139" spans="1:4" x14ac:dyDescent="0.25">
      <c r="A139" t="s">
        <v>514</v>
      </c>
      <c r="B139" t="s">
        <v>515</v>
      </c>
      <c r="C139" t="s">
        <v>733</v>
      </c>
      <c r="D139" t="s">
        <v>1339</v>
      </c>
    </row>
    <row r="140" spans="1:4" x14ac:dyDescent="0.25">
      <c r="A140" t="s">
        <v>516</v>
      </c>
      <c r="B140" t="s">
        <v>517</v>
      </c>
      <c r="C140" t="s">
        <v>734</v>
      </c>
      <c r="D140" t="s">
        <v>1339</v>
      </c>
    </row>
    <row r="141" spans="1:4" x14ac:dyDescent="0.25">
      <c r="A141" t="s">
        <v>518</v>
      </c>
      <c r="B141" t="s">
        <v>519</v>
      </c>
      <c r="C141" t="s">
        <v>735</v>
      </c>
      <c r="D141" t="s">
        <v>1339</v>
      </c>
    </row>
    <row r="142" spans="1:4" x14ac:dyDescent="0.25">
      <c r="A142" t="s">
        <v>520</v>
      </c>
      <c r="B142" t="s">
        <v>521</v>
      </c>
      <c r="C142" t="s">
        <v>736</v>
      </c>
      <c r="D142" t="s">
        <v>1339</v>
      </c>
    </row>
    <row r="143" spans="1:4" x14ac:dyDescent="0.25">
      <c r="A143" t="s">
        <v>971</v>
      </c>
      <c r="B143" t="s">
        <v>972</v>
      </c>
      <c r="C143" t="s">
        <v>973</v>
      </c>
      <c r="D143" t="s">
        <v>1374</v>
      </c>
    </row>
    <row r="144" spans="1:4" x14ac:dyDescent="0.25">
      <c r="A144" t="s">
        <v>932</v>
      </c>
      <c r="B144" t="s">
        <v>933</v>
      </c>
      <c r="C144" t="s">
        <v>934</v>
      </c>
      <c r="D144" t="s">
        <v>1374</v>
      </c>
    </row>
    <row r="145" spans="1:4" x14ac:dyDescent="0.25">
      <c r="A145" t="s">
        <v>1012</v>
      </c>
      <c r="B145" t="s">
        <v>1013</v>
      </c>
      <c r="C145" t="s">
        <v>1014</v>
      </c>
      <c r="D145" t="s">
        <v>1374</v>
      </c>
    </row>
    <row r="146" spans="1:4" x14ac:dyDescent="0.25">
      <c r="A146" t="s">
        <v>1089</v>
      </c>
      <c r="B146" t="s">
        <v>1090</v>
      </c>
      <c r="C146" t="s">
        <v>1091</v>
      </c>
      <c r="D146" t="s">
        <v>1374</v>
      </c>
    </row>
    <row r="147" spans="1:4" x14ac:dyDescent="0.25">
      <c r="A147" t="s">
        <v>522</v>
      </c>
      <c r="B147" t="s">
        <v>523</v>
      </c>
      <c r="C147" t="s">
        <v>713</v>
      </c>
      <c r="D147" t="s">
        <v>1374</v>
      </c>
    </row>
    <row r="148" spans="1:4" x14ac:dyDescent="0.25">
      <c r="A148" t="s">
        <v>915</v>
      </c>
      <c r="B148" t="s">
        <v>1375</v>
      </c>
      <c r="C148" t="s">
        <v>1376</v>
      </c>
      <c r="D148" t="s">
        <v>1374</v>
      </c>
    </row>
    <row r="149" spans="1:4" x14ac:dyDescent="0.25">
      <c r="A149" t="s">
        <v>914</v>
      </c>
      <c r="B149" t="s">
        <v>1045</v>
      </c>
      <c r="C149" t="s">
        <v>1046</v>
      </c>
      <c r="D149" t="s">
        <v>1374</v>
      </c>
    </row>
    <row r="150" spans="1:4" x14ac:dyDescent="0.25">
      <c r="A150" t="s">
        <v>956</v>
      </c>
      <c r="B150" t="s">
        <v>957</v>
      </c>
      <c r="C150" t="s">
        <v>958</v>
      </c>
      <c r="D150" t="s">
        <v>1374</v>
      </c>
    </row>
    <row r="151" spans="1:4" x14ac:dyDescent="0.25">
      <c r="A151" t="s">
        <v>1277</v>
      </c>
      <c r="B151" t="s">
        <v>957</v>
      </c>
      <c r="C151" t="s">
        <v>1278</v>
      </c>
      <c r="D151" t="s">
        <v>1374</v>
      </c>
    </row>
    <row r="152" spans="1:4" x14ac:dyDescent="0.25">
      <c r="A152" t="s">
        <v>1039</v>
      </c>
      <c r="B152" t="s">
        <v>1040</v>
      </c>
      <c r="C152" t="s">
        <v>1041</v>
      </c>
      <c r="D152" t="s">
        <v>1339</v>
      </c>
    </row>
    <row r="153" spans="1:4" x14ac:dyDescent="0.25">
      <c r="A153" t="s">
        <v>1279</v>
      </c>
      <c r="B153" t="s">
        <v>1280</v>
      </c>
      <c r="C153" t="s">
        <v>1281</v>
      </c>
      <c r="D153" t="s">
        <v>1377</v>
      </c>
    </row>
    <row r="154" spans="1:4" x14ac:dyDescent="0.25">
      <c r="A154" t="s">
        <v>1282</v>
      </c>
      <c r="B154" t="s">
        <v>1283</v>
      </c>
      <c r="C154" t="s">
        <v>1284</v>
      </c>
      <c r="D154" t="s">
        <v>1378</v>
      </c>
    </row>
    <row r="155" spans="1:4" x14ac:dyDescent="0.25">
      <c r="A155" t="s">
        <v>878</v>
      </c>
      <c r="B155" t="s">
        <v>879</v>
      </c>
      <c r="C155" t="s">
        <v>880</v>
      </c>
      <c r="D155" t="s">
        <v>1379</v>
      </c>
    </row>
    <row r="156" spans="1:4" x14ac:dyDescent="0.25">
      <c r="A156" t="s">
        <v>881</v>
      </c>
      <c r="B156" t="s">
        <v>882</v>
      </c>
      <c r="C156" t="s">
        <v>883</v>
      </c>
      <c r="D156" t="s">
        <v>1380</v>
      </c>
    </row>
    <row r="157" spans="1:4" x14ac:dyDescent="0.25">
      <c r="A157" t="s">
        <v>887</v>
      </c>
      <c r="B157" t="s">
        <v>888</v>
      </c>
      <c r="C157" t="s">
        <v>889</v>
      </c>
      <c r="D157" t="s">
        <v>1381</v>
      </c>
    </row>
    <row r="158" spans="1:4" x14ac:dyDescent="0.25">
      <c r="A158" t="s">
        <v>1285</v>
      </c>
      <c r="B158" t="s">
        <v>1286</v>
      </c>
      <c r="C158" t="s">
        <v>1287</v>
      </c>
      <c r="D158" t="s">
        <v>1382</v>
      </c>
    </row>
    <row r="159" spans="1:4" x14ac:dyDescent="0.25">
      <c r="A159" t="s">
        <v>901</v>
      </c>
      <c r="B159" t="s">
        <v>902</v>
      </c>
      <c r="C159" t="s">
        <v>903</v>
      </c>
      <c r="D159" t="s">
        <v>1383</v>
      </c>
    </row>
    <row r="160" spans="1:4" x14ac:dyDescent="0.25">
      <c r="A160" t="s">
        <v>968</v>
      </c>
      <c r="B160" t="s">
        <v>969</v>
      </c>
      <c r="C160" t="s">
        <v>970</v>
      </c>
      <c r="D160" t="s">
        <v>1384</v>
      </c>
    </row>
    <row r="161" spans="1:4" x14ac:dyDescent="0.25">
      <c r="A161" t="s">
        <v>1288</v>
      </c>
      <c r="B161" t="s">
        <v>1289</v>
      </c>
      <c r="C161" t="s">
        <v>1290</v>
      </c>
      <c r="D161" t="s">
        <v>1379</v>
      </c>
    </row>
    <row r="162" spans="1:4" x14ac:dyDescent="0.25">
      <c r="A162" t="s">
        <v>1047</v>
      </c>
      <c r="B162" t="s">
        <v>1048</v>
      </c>
      <c r="C162" t="s">
        <v>1049</v>
      </c>
      <c r="D162" t="s">
        <v>1339</v>
      </c>
    </row>
    <row r="163" spans="1:4" x14ac:dyDescent="0.25">
      <c r="A163" t="s">
        <v>875</v>
      </c>
      <c r="B163" t="s">
        <v>876</v>
      </c>
      <c r="C163" t="s">
        <v>877</v>
      </c>
      <c r="D163" t="s">
        <v>1379</v>
      </c>
    </row>
    <row r="164" spans="1:4" x14ac:dyDescent="0.25">
      <c r="A164" t="s">
        <v>1385</v>
      </c>
      <c r="B164" t="s">
        <v>1386</v>
      </c>
      <c r="C164" t="s">
        <v>1387</v>
      </c>
      <c r="D164" t="s">
        <v>1339</v>
      </c>
    </row>
    <row r="165" spans="1:4" x14ac:dyDescent="0.25">
      <c r="A165" t="s">
        <v>941</v>
      </c>
      <c r="B165" t="s">
        <v>942</v>
      </c>
      <c r="C165" t="s">
        <v>943</v>
      </c>
      <c r="D165" t="s">
        <v>1388</v>
      </c>
    </row>
    <row r="166" spans="1:4" x14ac:dyDescent="0.25">
      <c r="A166" t="s">
        <v>1291</v>
      </c>
      <c r="B166" t="s">
        <v>942</v>
      </c>
      <c r="C166" t="s">
        <v>1292</v>
      </c>
      <c r="D166" t="s">
        <v>1388</v>
      </c>
    </row>
    <row r="167" spans="1:4" x14ac:dyDescent="0.25">
      <c r="A167" t="s">
        <v>950</v>
      </c>
      <c r="B167" t="s">
        <v>951</v>
      </c>
      <c r="C167" t="s">
        <v>952</v>
      </c>
      <c r="D167" t="s">
        <v>1379</v>
      </c>
    </row>
    <row r="168" spans="1:4" x14ac:dyDescent="0.25">
      <c r="A168" t="s">
        <v>1293</v>
      </c>
      <c r="B168" t="s">
        <v>1294</v>
      </c>
      <c r="C168" t="s">
        <v>1295</v>
      </c>
      <c r="D168" t="s">
        <v>1379</v>
      </c>
    </row>
    <row r="169" spans="1:4" x14ac:dyDescent="0.25">
      <c r="A169" t="s">
        <v>983</v>
      </c>
      <c r="B169" t="s">
        <v>984</v>
      </c>
      <c r="C169" t="s">
        <v>985</v>
      </c>
      <c r="D169" t="s">
        <v>1339</v>
      </c>
    </row>
    <row r="170" spans="1:4" x14ac:dyDescent="0.25">
      <c r="A170" t="s">
        <v>868</v>
      </c>
      <c r="B170" t="s">
        <v>869</v>
      </c>
      <c r="C170" t="s">
        <v>870</v>
      </c>
      <c r="D170" t="s">
        <v>1389</v>
      </c>
    </row>
    <row r="171" spans="1:4" x14ac:dyDescent="0.25">
      <c r="A171" t="s">
        <v>524</v>
      </c>
      <c r="B171" t="s">
        <v>525</v>
      </c>
      <c r="C171" t="s">
        <v>698</v>
      </c>
      <c r="D171" t="s">
        <v>1389</v>
      </c>
    </row>
    <row r="172" spans="1:4" x14ac:dyDescent="0.25">
      <c r="A172" t="s">
        <v>526</v>
      </c>
      <c r="B172" t="s">
        <v>527</v>
      </c>
      <c r="C172" t="s">
        <v>699</v>
      </c>
      <c r="D172" t="s">
        <v>1389</v>
      </c>
    </row>
    <row r="173" spans="1:4" x14ac:dyDescent="0.25">
      <c r="A173" t="s">
        <v>528</v>
      </c>
      <c r="B173" t="s">
        <v>529</v>
      </c>
      <c r="C173" t="s">
        <v>700</v>
      </c>
      <c r="D173" t="s">
        <v>1389</v>
      </c>
    </row>
    <row r="174" spans="1:4" x14ac:dyDescent="0.25">
      <c r="A174" t="s">
        <v>530</v>
      </c>
      <c r="B174" t="s">
        <v>531</v>
      </c>
      <c r="C174" t="s">
        <v>701</v>
      </c>
      <c r="D174" t="s">
        <v>1389</v>
      </c>
    </row>
    <row r="175" spans="1:4" x14ac:dyDescent="0.25">
      <c r="A175" t="s">
        <v>892</v>
      </c>
      <c r="B175" t="s">
        <v>893</v>
      </c>
      <c r="C175" t="s">
        <v>894</v>
      </c>
      <c r="D175" t="s">
        <v>1389</v>
      </c>
    </row>
    <row r="176" spans="1:4" x14ac:dyDescent="0.25">
      <c r="A176" t="s">
        <v>532</v>
      </c>
      <c r="B176" t="s">
        <v>533</v>
      </c>
      <c r="C176" t="s">
        <v>743</v>
      </c>
      <c r="D176" t="s">
        <v>1383</v>
      </c>
    </row>
    <row r="177" spans="1:4" x14ac:dyDescent="0.25">
      <c r="A177" t="s">
        <v>1015</v>
      </c>
      <c r="B177" t="s">
        <v>1016</v>
      </c>
      <c r="C177" t="s">
        <v>1017</v>
      </c>
      <c r="D177" t="s">
        <v>1390</v>
      </c>
    </row>
    <row r="178" spans="1:4" x14ac:dyDescent="0.25">
      <c r="A178" t="s">
        <v>906</v>
      </c>
      <c r="B178" t="s">
        <v>907</v>
      </c>
      <c r="C178" t="s">
        <v>908</v>
      </c>
      <c r="D178" t="s">
        <v>1391</v>
      </c>
    </row>
    <row r="179" spans="1:4" x14ac:dyDescent="0.25">
      <c r="A179" t="s">
        <v>1296</v>
      </c>
      <c r="B179" t="s">
        <v>1297</v>
      </c>
      <c r="C179" t="s">
        <v>1298</v>
      </c>
      <c r="D179" t="s">
        <v>1384</v>
      </c>
    </row>
    <row r="180" spans="1:4" x14ac:dyDescent="0.25">
      <c r="A180" t="s">
        <v>938</v>
      </c>
      <c r="B180" t="s">
        <v>939</v>
      </c>
      <c r="C180" t="s">
        <v>940</v>
      </c>
      <c r="D180" t="s">
        <v>1384</v>
      </c>
    </row>
    <row r="181" spans="1:4" x14ac:dyDescent="0.25">
      <c r="A181" t="s">
        <v>935</v>
      </c>
      <c r="B181" t="s">
        <v>936</v>
      </c>
      <c r="C181" t="s">
        <v>937</v>
      </c>
      <c r="D181" t="s">
        <v>1384</v>
      </c>
    </row>
    <row r="182" spans="1:4" x14ac:dyDescent="0.25">
      <c r="A182" t="s">
        <v>947</v>
      </c>
      <c r="B182" t="s">
        <v>948</v>
      </c>
      <c r="C182" t="s">
        <v>949</v>
      </c>
      <c r="D182" t="s">
        <v>1384</v>
      </c>
    </row>
    <row r="183" spans="1:4" x14ac:dyDescent="0.25">
      <c r="A183" t="s">
        <v>898</v>
      </c>
      <c r="B183" t="s">
        <v>899</v>
      </c>
      <c r="C183" t="s">
        <v>900</v>
      </c>
      <c r="D183" t="s">
        <v>1384</v>
      </c>
    </row>
    <row r="184" spans="1:4" x14ac:dyDescent="0.25">
      <c r="A184" t="s">
        <v>1299</v>
      </c>
      <c r="B184" t="s">
        <v>1300</v>
      </c>
      <c r="C184" t="s">
        <v>1301</v>
      </c>
      <c r="D184" t="s">
        <v>1384</v>
      </c>
    </row>
  </sheetData>
  <sheetProtection sheet="1" objects="1" scenarios="1"/>
  <sortState xmlns:xlrd2="http://schemas.microsoft.com/office/spreadsheetml/2017/richdata2" ref="A4:C174">
    <sortCondition ref="B4:B174"/>
  </sortState>
  <conditionalFormatting sqref="A1:B1">
    <cfRule type="duplicateValues" dxfId="2" priority="2"/>
    <cfRule type="duplicateValues" dxfId="1" priority="3"/>
  </conditionalFormatting>
  <conditionalFormatting sqref="A3:D3">
    <cfRule type="containsText" dxfId="0" priority="1" operator="containsText" text="Temp Staff Assignment">
      <formula>NOT(ISERROR(SEARCH("Temp Staff Assignment",A3)))</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12"/>
  <sheetViews>
    <sheetView workbookViewId="0">
      <selection activeCell="C29" sqref="C29"/>
    </sheetView>
  </sheetViews>
  <sheetFormatPr defaultRowHeight="15" x14ac:dyDescent="0.25"/>
  <cols>
    <col min="2" max="2" width="36.7109375" bestFit="1" customWidth="1"/>
  </cols>
  <sheetData>
    <row r="2" spans="2:7" x14ac:dyDescent="0.25">
      <c r="B2" s="1" t="s">
        <v>378</v>
      </c>
      <c r="G2" t="s">
        <v>14</v>
      </c>
    </row>
    <row r="3" spans="2:7" x14ac:dyDescent="0.25">
      <c r="B3" t="s">
        <v>10</v>
      </c>
      <c r="G3" t="s">
        <v>20</v>
      </c>
    </row>
    <row r="4" spans="2:7" x14ac:dyDescent="0.25">
      <c r="B4" t="s">
        <v>847</v>
      </c>
      <c r="G4" t="s">
        <v>535</v>
      </c>
    </row>
    <row r="5" spans="2:7" x14ac:dyDescent="0.25">
      <c r="B5" t="s">
        <v>746</v>
      </c>
      <c r="G5" t="s">
        <v>536</v>
      </c>
    </row>
    <row r="6" spans="2:7" x14ac:dyDescent="0.25">
      <c r="B6" t="s">
        <v>1080</v>
      </c>
    </row>
    <row r="7" spans="2:7" x14ac:dyDescent="0.25">
      <c r="B7" t="s">
        <v>11</v>
      </c>
    </row>
    <row r="8" spans="2:7" x14ac:dyDescent="0.25">
      <c r="B8" t="s">
        <v>848</v>
      </c>
    </row>
    <row r="9" spans="2:7" x14ac:dyDescent="0.25">
      <c r="B9" t="s">
        <v>849</v>
      </c>
    </row>
    <row r="10" spans="2:7" x14ac:dyDescent="0.25">
      <c r="B10" t="s">
        <v>850</v>
      </c>
    </row>
    <row r="11" spans="2:7" x14ac:dyDescent="0.25">
      <c r="B11" t="s">
        <v>851</v>
      </c>
    </row>
    <row r="12" spans="2:7" x14ac:dyDescent="0.25">
      <c r="B12" t="s">
        <v>1081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Non-Budgeted Position Request</vt:lpstr>
      <vt:lpstr>Job Code</vt:lpstr>
      <vt:lpstr>Department</vt:lpstr>
      <vt:lpstr>Building</vt:lpstr>
      <vt:lpstr>Drop 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Shinhae Oh</dc:creator>
  <cp:lastModifiedBy>Nidia Garcia</cp:lastModifiedBy>
  <dcterms:created xsi:type="dcterms:W3CDTF">2018-08-23T14:01:37Z</dcterms:created>
  <dcterms:modified xsi:type="dcterms:W3CDTF">2024-04-17T16:38:37Z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